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ZELIBOBA\for_all\Отдел связи (ОСиИТ)\Сайт ОКиРИ согласований\2025 год\22.05.2025\Карты для раздела(схемы навигационного ограждения)\"/>
    </mc:Choice>
  </mc:AlternateContent>
  <bookViews>
    <workbookView xWindow="0" yWindow="0" windowWidth="17280" windowHeight="6645" firstSheet="1" activeTab="1"/>
  </bookViews>
  <sheets>
    <sheet name="Штатное СНО Иркут.вх 2018 г." sheetId="2" r:id="rId1"/>
    <sheet name="Штатное СНО Иркут. вх 2025 г." sheetId="4" r:id="rId2"/>
    <sheet name="Ведомственные" sheetId="1" r:id="rId3"/>
    <sheet name="Итоговая таблица" sheetId="3" r:id="rId4"/>
  </sheets>
  <definedNames>
    <definedName name="_xlnm._FilterDatabase" localSheetId="2" hidden="1">Ведомственные!$B$5:$F$20</definedName>
    <definedName name="_xlnm._FilterDatabase" localSheetId="3" hidden="1">'Итоговая таблица'!$D$6:$G$7</definedName>
    <definedName name="_xlnm._FilterDatabase" localSheetId="1" hidden="1">'Штатное СНО Иркут. вх 2025 г.'!$A$5:$G$47</definedName>
    <definedName name="_xlnm._FilterDatabase" localSheetId="0" hidden="1">'Штатное СНО Иркут.вх 2018 г.'!$A$12:$G$53</definedName>
  </definedNames>
  <calcPr calcId="152511"/>
</workbook>
</file>

<file path=xl/calcChain.xml><?xml version="1.0" encoding="utf-8"?>
<calcChain xmlns="http://schemas.openxmlformats.org/spreadsheetml/2006/main">
  <c r="E19" i="3" l="1"/>
  <c r="E30" i="3" s="1"/>
  <c r="G19" i="3"/>
  <c r="E14" i="3" l="1"/>
  <c r="G29" i="3"/>
  <c r="E29" i="3"/>
  <c r="G30" i="3" s="1"/>
  <c r="G18" i="3"/>
  <c r="E18" i="3"/>
  <c r="G14" i="3"/>
</calcChain>
</file>

<file path=xl/sharedStrings.xml><?xml version="1.0" encoding="utf-8"?>
<sst xmlns="http://schemas.openxmlformats.org/spreadsheetml/2006/main" count="424" uniqueCount="244">
  <si>
    <t>№ п/п</t>
  </si>
  <si>
    <t>УТВЕРЖДАЮ:</t>
  </si>
  <si>
    <t xml:space="preserve">ШТАТНОЕ ОГРАЖДЕНИЕ </t>
  </si>
  <si>
    <t>Широта</t>
  </si>
  <si>
    <t>Долгота</t>
  </si>
  <si>
    <t>СОГЛАСОВАНО:</t>
  </si>
  <si>
    <t>___________ М.В. Мосин</t>
  </si>
  <si>
    <t>"____" __________ 2018 г.</t>
  </si>
  <si>
    <t xml:space="preserve">Наименование искусственных сооружений </t>
  </si>
  <si>
    <t>Местонахождение в км. по лоцкарте</t>
  </si>
  <si>
    <t>Цвет и характер огня</t>
  </si>
  <si>
    <t>Наименование организаций (владельцев искусственных сооружений)</t>
  </si>
  <si>
    <t>Зеленый проблесковый</t>
  </si>
  <si>
    <t>по IV прорабскому участку Байкало - Селенгинского района водных путей и судоходства на навигацию 2018 года</t>
  </si>
  <si>
    <t>ИТОГОВАЯ ТАБЛИЦА</t>
  </si>
  <si>
    <t>Количество знаков</t>
  </si>
  <si>
    <t>Освещаемых</t>
  </si>
  <si>
    <t>Не освещаемых</t>
  </si>
  <si>
    <t>ВСЕГО</t>
  </si>
  <si>
    <t>Плавучие знаки:</t>
  </si>
  <si>
    <t>Береговые знаки:</t>
  </si>
  <si>
    <t>ИТОГО плавучих знаков</t>
  </si>
  <si>
    <t>ИТОГО береговых знаков</t>
  </si>
  <si>
    <t>Ведомственные знаки:</t>
  </si>
  <si>
    <t xml:space="preserve">«Якоря не бросать!» </t>
  </si>
  <si>
    <t>ИТОГО ведомственных знаков</t>
  </si>
  <si>
    <t>ВСЕГО:</t>
  </si>
  <si>
    <t>Заместитель начальника</t>
  </si>
  <si>
    <t>Главный инженер</t>
  </si>
  <si>
    <t>ВС УГРН "Ространснадзор"</t>
  </si>
  <si>
    <t>БСРВПиС</t>
  </si>
  <si>
    <t>"____" _________ 2018 г.</t>
  </si>
  <si>
    <t xml:space="preserve">                                                                                                                                     ___________ В.Г. Шеин</t>
  </si>
  <si>
    <t>Береговой и плавучей судоходной обстановки на Иркутском водохранилище</t>
  </si>
  <si>
    <t xml:space="preserve">Наименование знака </t>
  </si>
  <si>
    <t>Вид и характер огня</t>
  </si>
  <si>
    <t>Описание места установки навигационного знака</t>
  </si>
  <si>
    <t>Белый проблесковый</t>
  </si>
  <si>
    <t>52º14΄477˝</t>
  </si>
  <si>
    <t>104º21΄205˝</t>
  </si>
  <si>
    <t>Буй № 3 - белый</t>
  </si>
  <si>
    <t>Буй № 4 - красный</t>
  </si>
  <si>
    <t>Красный проблесковый</t>
  </si>
  <si>
    <t>52º14΄119˝</t>
  </si>
  <si>
    <t>104º20΄837˝</t>
  </si>
  <si>
    <t>52º14΄319˝</t>
  </si>
  <si>
    <t>104º21΄812˝</t>
  </si>
  <si>
    <t>Буй № 9 - белый</t>
  </si>
  <si>
    <t xml:space="preserve">Ограждает бывший карьер «Грудининский» с торчащими рельсами, не убранными до затопления. </t>
  </si>
  <si>
    <t>52º08΄314˝</t>
  </si>
  <si>
    <t>104º26΄562˝</t>
  </si>
  <si>
    <t>Буй № 8 - красный</t>
  </si>
  <si>
    <t>Установлен против выдающегося в море мыса Долганиха.</t>
  </si>
  <si>
    <t>52º07΄894˝</t>
  </si>
  <si>
    <t>104º28΄409˝</t>
  </si>
  <si>
    <t>Ориентир</t>
  </si>
  <si>
    <t xml:space="preserve">Установлен на левом берегу на возвышенности горы против деревни Тальцы. </t>
  </si>
  <si>
    <t>Буй № 15 - белый</t>
  </si>
  <si>
    <t xml:space="preserve">Ограждает отходящую в море отмель пади Подорвиха. </t>
  </si>
  <si>
    <t>51º58΄140˝</t>
  </si>
  <si>
    <t>104º40΄654˝</t>
  </si>
  <si>
    <t>Буй № 10 - красный</t>
  </si>
  <si>
    <t>Буй № 12 - красный</t>
  </si>
  <si>
    <t>51º56΄526˝</t>
  </si>
  <si>
    <t>104º42΄905˝</t>
  </si>
  <si>
    <t>51º56΄243˝</t>
  </si>
  <si>
    <t>104º43΄448˝</t>
  </si>
  <si>
    <t>Буй № 14 - красный</t>
  </si>
  <si>
    <t xml:space="preserve">Ограждает правую кромку судового хода против р.Большая. </t>
  </si>
  <si>
    <t>Буй № 16 - красный</t>
  </si>
  <si>
    <t>Ограждает правую кромку судового хода.</t>
  </si>
  <si>
    <t>51º56΄096˝</t>
  </si>
  <si>
    <t>104º44΄145˝</t>
  </si>
  <si>
    <t>Буй № 18 - красный</t>
  </si>
  <si>
    <t xml:space="preserve">Установлен на ухвостье затопленного острова Сосновый. Ограждает правую кромку судового хода. </t>
  </si>
  <si>
    <t>Буй № 22 - красный</t>
  </si>
  <si>
    <t xml:space="preserve">Устанавливается на приверхе затопленного острова Сосновый. Ограждает правую кромку судового хода. </t>
  </si>
  <si>
    <t>51º54΄987˝</t>
  </si>
  <si>
    <t>104º47΄211˝</t>
  </si>
  <si>
    <t>51º55΄268˝</t>
  </si>
  <si>
    <t>104º46΄279˝</t>
  </si>
  <si>
    <t>Буй № 37 - белый</t>
  </si>
  <si>
    <t xml:space="preserve">Ограждает левую кромку судового хода. </t>
  </si>
  <si>
    <t>51º53΄417˝</t>
  </si>
  <si>
    <t>104º48΄674˝</t>
  </si>
  <si>
    <t>Разделительный буй тип 1(треугольный) № 42 - три черные и три красные чередующиеся вертикальные полосы</t>
  </si>
  <si>
    <t>Красный и зеленый проблесковый</t>
  </si>
  <si>
    <t>Разделение судового хода на основной и дополнительный</t>
  </si>
  <si>
    <t>51º53΄420˝</t>
  </si>
  <si>
    <t>104º49΄623˝</t>
  </si>
  <si>
    <t>Буй № 40 - красный</t>
  </si>
  <si>
    <t xml:space="preserve">Ограждает правую кромку судового хода. </t>
  </si>
  <si>
    <t>51º53΄226˝</t>
  </si>
  <si>
    <t>104º48΄697˝</t>
  </si>
  <si>
    <t>Веха - красная</t>
  </si>
  <si>
    <t>Не освещаемая</t>
  </si>
  <si>
    <t>Буй № 35 - белый</t>
  </si>
  <si>
    <t>51º53΄018˝</t>
  </si>
  <si>
    <t>104º48΄656˝</t>
  </si>
  <si>
    <t>Буй № 38 - красный</t>
  </si>
  <si>
    <t>Буй № 36 - красный</t>
  </si>
  <si>
    <t>Буй № 34 - красный</t>
  </si>
  <si>
    <t xml:space="preserve">Ограждает правую кромку судового хода, служит входным буем на перекат со стороны оз.Байкал. </t>
  </si>
  <si>
    <t>Не освещаются</t>
  </si>
  <si>
    <t>Запрещает движение маломерных судов по левому судовому ходу переката Исток от 0,25 км. до 2,0 км.</t>
  </si>
  <si>
    <t>Основной судовой ход р. Ангара</t>
  </si>
  <si>
    <t>Дополнительный судовой ход, правый берег исток р. Ангара</t>
  </si>
  <si>
    <t>Буй № 33 - белый</t>
  </si>
  <si>
    <t>Буй № 32 - красный</t>
  </si>
  <si>
    <t>Буй № 31 - белый</t>
  </si>
  <si>
    <t>Буй № 30 - красный</t>
  </si>
  <si>
    <t>Буй № 23 - белый</t>
  </si>
  <si>
    <t>Буй № 21 - белый</t>
  </si>
  <si>
    <t>Буй № 24 - красный</t>
  </si>
  <si>
    <t>Буй № 19 - белый</t>
  </si>
  <si>
    <t>Водозабор (Ершовский)</t>
  </si>
  <si>
    <t>«Соблюдать надводный габарит»</t>
  </si>
  <si>
    <t>Исполнитель: Прораб путевых работ по 4 прорабскому участку                                                                                                    Попов В.А.</t>
  </si>
  <si>
    <t>Согласовано: Начальник СП                                                                                                                                                                       Чалов А.Н.</t>
  </si>
  <si>
    <t xml:space="preserve">Наименование знака
( по ГОСТ 26600-98)
</t>
  </si>
  <si>
    <t>Буй - белый</t>
  </si>
  <si>
    <t>Буй - красный</t>
  </si>
  <si>
    <t xml:space="preserve">Установлен на возвышенности горы у пади "Черемушка". </t>
  </si>
  <si>
    <t xml:space="preserve">Устанавливается на возвышенности выдающегося в море мыса "33 км". </t>
  </si>
  <si>
    <t xml:space="preserve">Ограждает правую кромку судового хода против села Большая Речка. </t>
  </si>
  <si>
    <t xml:space="preserve">Установлен на левом берегу возвышенности мыса "Спасский". </t>
  </si>
  <si>
    <t xml:space="preserve">Установлен на левом берегу, на галечном островке “Бык” против р.Большая. </t>
  </si>
  <si>
    <t>Установлен на скалистом левом берегу "Пятый километр".</t>
  </si>
  <si>
    <t>Буй № 20 - красный</t>
  </si>
  <si>
    <t xml:space="preserve">С габаритами по основному судовому ходу: - глубина 200 см., ширина 30 м., радиус R 500 м.   </t>
  </si>
  <si>
    <t xml:space="preserve">Примечание: В соответствии с Распоряжением Росморречфлота от 15.12.2017 № ВО-344р Иркутское водохранилище, по условиям обеспечения безопасности судоходства, является ВВП с гарантированными габаритами судовых ходов и освещаемой навигационной обстановкой (первая категория). </t>
  </si>
  <si>
    <t xml:space="preserve">С габаритами по дополнительному судовому ходу: - глубина 180 см., ширина 30 м., радиус R 500 м.   </t>
  </si>
  <si>
    <t>Ограждает правую кромку судового хода при подходе к Чертугеевскому заливу.</t>
  </si>
  <si>
    <t>Буй № 5 поворотный на левой кромке судового хода (белый конический буй с широкой горизонтальной черной полосой)</t>
  </si>
  <si>
    <t>Чертугеевская пристань</t>
  </si>
  <si>
    <t>"Не создавать волнение"</t>
  </si>
  <si>
    <t>Установлен в Чертугеевском заливе на глубине 4-5 м, на левой кромке судового хода по направлению течения (из залива) к транзитному судовому ходу.</t>
  </si>
  <si>
    <t>Установлен в Чертугеевском заливе, на левой кромке судового хода по направлению течения (из залива) к транзитному судовому ходу.</t>
  </si>
  <si>
    <t>Координаты установки</t>
  </si>
  <si>
    <t>"Движение маломерных судов запрещено!"</t>
  </si>
  <si>
    <t>ВСЕГО плавучих и береговых знаков</t>
  </si>
  <si>
    <t xml:space="preserve">Паромная переправа </t>
  </si>
  <si>
    <t>52º14,308΄</t>
  </si>
  <si>
    <t>104º20,794΄</t>
  </si>
  <si>
    <t>51º58,140΄</t>
  </si>
  <si>
    <t>104º40,654΄</t>
  </si>
  <si>
    <t>51º56,527΄</t>
  </si>
  <si>
    <t>104º42,912΄</t>
  </si>
  <si>
    <t>51º56,251΄</t>
  </si>
  <si>
    <t>104º43,414΄</t>
  </si>
  <si>
    <t>51º56,096΄</t>
  </si>
  <si>
    <t>104º44,145΄</t>
  </si>
  <si>
    <t>51º55,998΄</t>
  </si>
  <si>
    <t>104º44,346΄</t>
  </si>
  <si>
    <t>51º55,272΄</t>
  </si>
  <si>
    <t>104º46,273΄</t>
  </si>
  <si>
    <t>51º54,974΄</t>
  </si>
  <si>
    <t>104º47,017΄</t>
  </si>
  <si>
    <t>51º52,641΄</t>
  </si>
  <si>
    <t>104º48,846΄</t>
  </si>
  <si>
    <t>51º52,406΄</t>
  </si>
  <si>
    <t>104º48,930΄</t>
  </si>
  <si>
    <t>51º52,180΄</t>
  </si>
  <si>
    <t>104º48,753΄</t>
  </si>
  <si>
    <r>
      <t xml:space="preserve">«Соблюдать надводный габарит!» </t>
    </r>
    <r>
      <rPr>
        <b/>
        <sz val="12"/>
        <color theme="1"/>
        <rFont val="Times New Roman"/>
        <family val="1"/>
        <charset val="204"/>
      </rPr>
      <t>"18"</t>
    </r>
    <r>
      <rPr>
        <sz val="12"/>
        <color theme="1"/>
        <rFont val="Times New Roman"/>
        <family val="1"/>
        <charset val="204"/>
      </rPr>
      <t>- 4 знака</t>
    </r>
  </si>
  <si>
    <t>52º14,477΄</t>
  </si>
  <si>
    <t>104º21,205΄</t>
  </si>
  <si>
    <t>52º14,119΄</t>
  </si>
  <si>
    <t>104º20,837΄</t>
  </si>
  <si>
    <t>52º08,314΄</t>
  </si>
  <si>
    <t>104º26,562΄</t>
  </si>
  <si>
    <t>52º07,894΄</t>
  </si>
  <si>
    <t>104º28,409΄</t>
  </si>
  <si>
    <t>51º53,417΄</t>
  </si>
  <si>
    <t>104º48,674΄</t>
  </si>
  <si>
    <t>51º53,420΄</t>
  </si>
  <si>
    <t>104º49,623΄</t>
  </si>
  <si>
    <t>51º53,226΄</t>
  </si>
  <si>
    <t>104º48,697΄</t>
  </si>
  <si>
    <t>51º53,018΄</t>
  </si>
  <si>
    <t>104º48,656΄</t>
  </si>
  <si>
    <t>Установлен на скалистом левом берегу.</t>
  </si>
  <si>
    <t xml:space="preserve">Устанавливается на возвышенности выдающегося в море мыса. </t>
  </si>
  <si>
    <t xml:space="preserve">Наименование средств навигационной обстановки (СНО) </t>
  </si>
  <si>
    <t>Буй белый  (4 типоразмера)</t>
  </si>
  <si>
    <t>Буй красный  (4 типоразмера)</t>
  </si>
  <si>
    <t>Буй поворотный (1 типа, 4 типоразмера)</t>
  </si>
  <si>
    <t>Буй разделительный (1 типа, 4 типоразмера)</t>
  </si>
  <si>
    <t>Веха красная</t>
  </si>
  <si>
    <t>Веха красная (линейный, типоразмер 1)</t>
  </si>
  <si>
    <t>Ориентир (тип 1, типоразмер 7)</t>
  </si>
  <si>
    <t>"Пересечение судового хода"</t>
  </si>
  <si>
    <t>Желтый затмевающийся</t>
  </si>
  <si>
    <t>Белый двухпроблесковый</t>
  </si>
  <si>
    <t xml:space="preserve">Два желтых постоянных огня, расположенных по горизонтальной линии. </t>
  </si>
  <si>
    <t xml:space="preserve">Два желтых постоянных огня, расположенных по вертикальной линии. </t>
  </si>
  <si>
    <t>Движение маломерных судов запрещено! (тип 3, типоразмер 3)</t>
  </si>
  <si>
    <t>Буй№ 28 - красный</t>
  </si>
  <si>
    <t>Буй №26 - красный</t>
  </si>
  <si>
    <t>порт Байкал - мыс Рогатка</t>
  </si>
  <si>
    <t>"Пересечение судового хода" -2 знака</t>
  </si>
  <si>
    <t>Желтый, проблесковый</t>
  </si>
  <si>
    <t>Водозабор</t>
  </si>
  <si>
    <t>мыс Рогатка</t>
  </si>
  <si>
    <t>"Якоря не бросать" - 2 знака</t>
  </si>
  <si>
    <t>ООО "Сервис", 664520, п.Листвянка, ул.Октябрьская, 5 Техн.директор Обухов Валерий Анатольевич, тел. (3952)490-338 ukservis2010@bk.ru</t>
  </si>
  <si>
    <t>Воздушный переход линии электропередачи (ЛЭП) ВЛ 35кВ "Туристическая-порт Байкал"</t>
  </si>
  <si>
    <t>3,0км основного хода</t>
  </si>
  <si>
    <t>Воздушный переход линии электропередачи (ЛЭП) ВЛ 110кВ "ИГЭС-Шелехово"</t>
  </si>
  <si>
    <t>Залив Ершовский (в сторону конца залива"</t>
  </si>
  <si>
    <t>"Соблюдать надводный габарит!" "9,1" - 2 знака</t>
  </si>
  <si>
    <t>Воздушный переход линии электропередачи (ЛЭП) ВЛ 6кВ Ерши-М.Падь</t>
  </si>
  <si>
    <t>Залив Ершовский (в сторону Иркут.в/х)</t>
  </si>
  <si>
    <t>"Соблюдать надводный габарит" "9,1" - 2 знака</t>
  </si>
  <si>
    <t>51,8км основного судоходного хода у левого берега</t>
  </si>
  <si>
    <t>Буй (знак опасности) - 2шт.</t>
  </si>
  <si>
    <t>буй (кромочный) -белый, 2шт.</t>
  </si>
  <si>
    <t>Белый, проблесковый</t>
  </si>
  <si>
    <t>Зеленый, проблесковый</t>
  </si>
  <si>
    <t>Плотина ГЭС</t>
  </si>
  <si>
    <t>53,0 основного судоходного хода</t>
  </si>
  <si>
    <t>Буй красный, 5шт</t>
  </si>
  <si>
    <t>Красный, проблесковый</t>
  </si>
  <si>
    <t>54,0км основного судоходного хода</t>
  </si>
  <si>
    <t>Желтый, затмевающийся</t>
  </si>
  <si>
    <t>Знак опасности (буй зеленый)</t>
  </si>
  <si>
    <t xml:space="preserve">С габаритами по дополнительному судовому ходу: - глубина 170 см., ширина 30 м., радиус R 500 м.   </t>
  </si>
  <si>
    <r>
      <t xml:space="preserve">ВЕДОМСТВЕННЫЕ ЗНАКИ                                                                                                                     </t>
    </r>
    <r>
      <rPr>
        <sz val="14"/>
        <color indexed="8"/>
        <rFont val="Times New Roman"/>
        <family val="1"/>
        <charset val="204"/>
      </rPr>
      <t xml:space="preserve"> </t>
    </r>
  </si>
  <si>
    <t xml:space="preserve"> </t>
  </si>
  <si>
    <t>МУП "Водоканал", г.Иркутск, 664081, ул.Станиславского, 2, тел.(3952) 214799, 21-4645, cecretar@irkkx.ru, гл.инженер Куртин Андрей Владимирович, тел.(3952) 214608, директор Пыхтин Сергей Владимирович, тел 21-46-50</t>
  </si>
  <si>
    <t>ПАО «ВСРП», 664025, г. Иркутск, ул. Чкалова, 37, 1 зам.директора Подопригора Александр Павлович, Тел. 8(3952)287-115, факс 8(3952)342-555, mail@vsrp.ru</t>
  </si>
  <si>
    <t xml:space="preserve">ОГУЭП «Облкоммунэнерго» - филиал «Иркутские электрические сети», 664075, г. Иркутск, ул. Ширямова, 54. 
Тел.: (3952) 247-573, директор Шевчук Сергей Александрович
Факс: (3952) 247-934
ies@oblkomenergo.ru
Главный инженер Борисов Василий Семенович, тел (83952) 78-10-06 доб.1120
</t>
  </si>
  <si>
    <t>ОАО "ИСЭК" - филиал Южные электрические сети (ЮЭС), 664056, г.Иркутск, ул.Безбокова, 38. тел.(3952) 793359/факс: (3952)793203, sekretar@qesirkutskenergo.ru Директор Потапов Александр Викторович</t>
  </si>
  <si>
    <t>Яхт-клуб "Бриз", г.Иркутск, пр.Маршала Жукова, 98/2 тел.+7 (3952) 508-140 Капитан 8-9027-62-17-44 Хазанов Артем Дмитриевич
info@breezeyachtclub.ru</t>
  </si>
  <si>
    <t>Трубопровод для вывода очищенных стоков</t>
  </si>
  <si>
    <t>1744км от устья р.Ангара</t>
  </si>
  <si>
    <t>Буй красный, 1шт</t>
  </si>
  <si>
    <t>ООО "Сибстройком",г.Иркутск, ул. Пискунова , 150/7, кв.6  ген.директор Сутомина Марина Анатольевна</t>
  </si>
  <si>
    <t>ВСЕГО - 23 шт.</t>
  </si>
  <si>
    <t>по IV прорабскому участку Байкало - Селенгинского района водных путей и судоходства на навигацию 2025 года</t>
  </si>
  <si>
    <t xml:space="preserve">Примечание: В соответствии с Распоряжением Росморречфлота от 27.12.2024 № АТ-531-р Иркутское водохранилище, по условиям обеспечения безопасности судоходства, является ВВП с гарантированными габаритами судовых ходов и освещаемой навигационной обстановкой (первая категория). </t>
  </si>
  <si>
    <t>Буй № 39 - белый</t>
  </si>
  <si>
    <r>
      <t xml:space="preserve">ОГУЭП «Облкоммунэнерго» - филиал «Иркутские электрические сети», 664075, г. Иркутск, ул. Ширямова, 54. 
Тел.: (3952) 247-573, </t>
    </r>
    <r>
      <rPr>
        <sz val="10"/>
        <rFont val="Times New Roman"/>
        <family val="1"/>
        <charset val="204"/>
      </rPr>
      <t>директор Борисов Василий Семенович</t>
    </r>
    <r>
      <rPr>
        <sz val="10"/>
        <color theme="1"/>
        <rFont val="Times New Roman"/>
        <family val="1"/>
        <charset val="204"/>
      </rPr>
      <t xml:space="preserve">
Факс: (3952) 247-934
ies@oblkomenergo.ru
начальник РЭС Тарцев Максим Владимирович, тел (83952) 78-10-06 доб.1120
</t>
    </r>
  </si>
  <si>
    <t>Филиал ПАО "Иркутскэнерго" -Иркутская ГЭС, 664056, г.Иркутск, Свердловский р-н, ул.Безбокова, д.1, тел. (3952) 793-859, факс: (3952)793-856,idkan@.irkutskenergo.ru  Чеверда Вадим Анатольевич, Гл.инженер Николаев Александр Николаевич, тел (3952)793851                                                 КС Бельков Геннадий Иннокентьевич 8-914-898-13-45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</si>
</sst>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left" vertical="center"/>
    </xf>
    <xf numFmtId="0" fontId="6" fillId="0" borderId="0" xfId="0" applyFont="1"/>
    <xf numFmtId="164" fontId="9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/>
    <xf numFmtId="0" fontId="9" fillId="0" borderId="0" xfId="0" applyFont="1"/>
    <xf numFmtId="0" fontId="9" fillId="0" borderId="0" xfId="0" applyFont="1" applyAlignment="1">
      <alignment horizontal="right"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/>
    </xf>
    <xf numFmtId="164" fontId="9" fillId="3" borderId="1" xfId="0" applyNumberFormat="1" applyFont="1" applyFill="1" applyBorder="1" applyAlignment="1">
      <alignment horizontal="left" vertical="center" wrapText="1"/>
    </xf>
    <xf numFmtId="164" fontId="13" fillId="3" borderId="1" xfId="0" applyNumberFormat="1" applyFont="1" applyFill="1" applyBorder="1" applyAlignment="1">
      <alignment horizontal="left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2" fontId="13" fillId="2" borderId="5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164" fontId="17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0" xfId="0" applyFont="1" applyAlignment="1"/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9" fillId="0" borderId="0" xfId="0" applyFont="1" applyAlignment="1"/>
    <xf numFmtId="0" fontId="1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4" fontId="9" fillId="0" borderId="4" xfId="0" applyNumberFormat="1" applyFont="1" applyFill="1" applyBorder="1" applyAlignment="1">
      <alignment horizontal="left" vertical="center" wrapText="1"/>
    </xf>
    <xf numFmtId="164" fontId="9" fillId="0" borderId="5" xfId="0" applyNumberFormat="1" applyFont="1" applyFill="1" applyBorder="1" applyAlignment="1">
      <alignment horizontal="left" vertical="center" wrapText="1"/>
    </xf>
    <xf numFmtId="164" fontId="13" fillId="0" borderId="4" xfId="0" applyNumberFormat="1" applyFont="1" applyFill="1" applyBorder="1" applyAlignment="1">
      <alignment horizontal="left" vertical="center" wrapText="1"/>
    </xf>
    <xf numFmtId="164" fontId="13" fillId="0" borderId="5" xfId="0" applyNumberFormat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right" wrapText="1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/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left" vertical="center" wrapText="1"/>
    </xf>
    <xf numFmtId="164" fontId="9" fillId="2" borderId="5" xfId="0" applyNumberFormat="1" applyFont="1" applyFill="1" applyBorder="1" applyAlignment="1">
      <alignment horizontal="left" vertical="center" wrapText="1"/>
    </xf>
    <xf numFmtId="164" fontId="13" fillId="2" borderId="4" xfId="0" applyNumberFormat="1" applyFont="1" applyFill="1" applyBorder="1" applyAlignment="1">
      <alignment horizontal="left" vertical="center" wrapText="1"/>
    </xf>
    <xf numFmtId="164" fontId="13" fillId="2" borderId="5" xfId="0" applyNumberFormat="1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left" vertical="center" wrapText="1"/>
    </xf>
    <xf numFmtId="164" fontId="10" fillId="2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164" fontId="5" fillId="0" borderId="4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topLeftCell="A10" zoomScale="70" zoomScaleNormal="70" zoomScaleSheetLayoutView="80" zoomScalePageLayoutView="60" workbookViewId="0">
      <selection activeCell="E41" sqref="E41:E42"/>
    </sheetView>
  </sheetViews>
  <sheetFormatPr defaultRowHeight="15" x14ac:dyDescent="0.25"/>
  <cols>
    <col min="1" max="1" width="6.42578125" customWidth="1"/>
    <col min="2" max="2" width="19.5703125" customWidth="1"/>
    <col min="3" max="3" width="27.140625" customWidth="1"/>
    <col min="4" max="4" width="28.5703125" customWidth="1"/>
    <col min="5" max="5" width="66.28515625" customWidth="1"/>
    <col min="6" max="7" width="13.7109375" customWidth="1"/>
  </cols>
  <sheetData>
    <row r="2" spans="1:7" ht="20.100000000000001" customHeight="1" x14ac:dyDescent="0.3">
      <c r="A2" s="77" t="s">
        <v>5</v>
      </c>
      <c r="B2" s="77"/>
      <c r="C2" s="77"/>
      <c r="D2" s="77"/>
      <c r="E2" s="13"/>
      <c r="F2" s="78" t="s">
        <v>1</v>
      </c>
      <c r="G2" s="79"/>
    </row>
    <row r="3" spans="1:7" s="1" customFormat="1" ht="20.100000000000001" customHeight="1" x14ac:dyDescent="0.3">
      <c r="A3" s="93" t="s">
        <v>27</v>
      </c>
      <c r="B3" s="93"/>
      <c r="C3" s="93"/>
      <c r="D3" s="94"/>
      <c r="E3" s="21"/>
      <c r="F3" s="95" t="s">
        <v>28</v>
      </c>
      <c r="G3" s="95"/>
    </row>
    <row r="4" spans="1:7" s="1" customFormat="1" ht="20.100000000000001" customHeight="1" x14ac:dyDescent="0.3">
      <c r="A4" s="93" t="s">
        <v>29</v>
      </c>
      <c r="B4" s="93"/>
      <c r="C4" s="93"/>
      <c r="D4" s="96"/>
      <c r="E4" s="21"/>
      <c r="F4" s="95" t="s">
        <v>30</v>
      </c>
      <c r="G4" s="95"/>
    </row>
    <row r="5" spans="1:7" s="1" customFormat="1" ht="20.100000000000001" customHeight="1" x14ac:dyDescent="0.3">
      <c r="A5" s="80" t="s">
        <v>6</v>
      </c>
      <c r="B5" s="80"/>
      <c r="C5" s="80"/>
      <c r="D5" s="80"/>
      <c r="E5" s="81" t="s">
        <v>32</v>
      </c>
      <c r="F5" s="82"/>
      <c r="G5" s="82"/>
    </row>
    <row r="6" spans="1:7" s="1" customFormat="1" ht="20.100000000000001" customHeight="1" x14ac:dyDescent="0.3">
      <c r="A6" s="80" t="s">
        <v>7</v>
      </c>
      <c r="B6" s="80"/>
      <c r="C6" s="80"/>
      <c r="D6" s="80"/>
      <c r="E6" s="22"/>
      <c r="F6" s="23"/>
      <c r="G6" s="23" t="s">
        <v>31</v>
      </c>
    </row>
    <row r="7" spans="1:7" s="1" customFormat="1" ht="20.100000000000001" customHeight="1" x14ac:dyDescent="0.3">
      <c r="F7" s="2"/>
      <c r="G7" s="2"/>
    </row>
    <row r="8" spans="1:7" s="3" customFormat="1" ht="20.100000000000001" customHeight="1" x14ac:dyDescent="0.25">
      <c r="A8" s="98" t="s">
        <v>2</v>
      </c>
      <c r="B8" s="98"/>
      <c r="C8" s="98"/>
      <c r="D8" s="99"/>
      <c r="E8" s="99"/>
      <c r="F8" s="99"/>
      <c r="G8" s="99"/>
    </row>
    <row r="9" spans="1:7" s="3" customFormat="1" ht="20.100000000000001" customHeight="1" x14ac:dyDescent="0.25">
      <c r="A9" s="100" t="s">
        <v>33</v>
      </c>
      <c r="B9" s="100"/>
      <c r="C9" s="100"/>
      <c r="D9" s="101"/>
      <c r="E9" s="101"/>
      <c r="F9" s="101"/>
      <c r="G9" s="101"/>
    </row>
    <row r="10" spans="1:7" s="3" customFormat="1" ht="20.100000000000001" customHeight="1" x14ac:dyDescent="0.25">
      <c r="A10" s="100" t="s">
        <v>13</v>
      </c>
      <c r="B10" s="100"/>
      <c r="C10" s="100"/>
      <c r="D10" s="102"/>
      <c r="E10" s="102"/>
      <c r="F10" s="102"/>
      <c r="G10" s="102"/>
    </row>
    <row r="11" spans="1:7" ht="28.5" customHeight="1" x14ac:dyDescent="0.25"/>
    <row r="12" spans="1:7" ht="24.95" customHeight="1" x14ac:dyDescent="0.25">
      <c r="A12" s="103" t="s">
        <v>0</v>
      </c>
      <c r="B12" s="75" t="s">
        <v>9</v>
      </c>
      <c r="C12" s="75" t="s">
        <v>34</v>
      </c>
      <c r="D12" s="75" t="s">
        <v>35</v>
      </c>
      <c r="E12" s="75" t="s">
        <v>36</v>
      </c>
      <c r="F12" s="105" t="s">
        <v>138</v>
      </c>
      <c r="G12" s="106"/>
    </row>
    <row r="13" spans="1:7" ht="40.5" customHeight="1" x14ac:dyDescent="0.25">
      <c r="A13" s="104"/>
      <c r="B13" s="76"/>
      <c r="C13" s="76"/>
      <c r="D13" s="76"/>
      <c r="E13" s="76"/>
      <c r="F13" s="27" t="s">
        <v>3</v>
      </c>
      <c r="G13" s="27" t="s">
        <v>4</v>
      </c>
    </row>
    <row r="14" spans="1:7" ht="18.75" x14ac:dyDescent="0.25">
      <c r="A14" s="28">
        <v>1</v>
      </c>
      <c r="B14" s="28">
        <v>2</v>
      </c>
      <c r="C14" s="28">
        <v>3</v>
      </c>
      <c r="D14" s="28">
        <v>4</v>
      </c>
      <c r="E14" s="28">
        <v>5</v>
      </c>
      <c r="F14" s="28">
        <v>6</v>
      </c>
      <c r="G14" s="28">
        <v>7</v>
      </c>
    </row>
    <row r="15" spans="1:7" ht="30" customHeight="1" x14ac:dyDescent="0.25">
      <c r="A15" s="26"/>
      <c r="B15" s="87" t="s">
        <v>105</v>
      </c>
      <c r="C15" s="88"/>
      <c r="D15" s="88"/>
      <c r="E15" s="88"/>
      <c r="F15" s="89"/>
      <c r="G15" s="26"/>
    </row>
    <row r="16" spans="1:7" s="4" customFormat="1" ht="51.75" customHeight="1" x14ac:dyDescent="0.25">
      <c r="A16" s="15">
        <v>1</v>
      </c>
      <c r="B16" s="15">
        <v>54.2</v>
      </c>
      <c r="C16" s="29" t="s">
        <v>40</v>
      </c>
      <c r="D16" s="14" t="s">
        <v>37</v>
      </c>
      <c r="E16" s="58" t="s">
        <v>137</v>
      </c>
      <c r="F16" s="30" t="s">
        <v>38</v>
      </c>
      <c r="G16" s="31" t="s">
        <v>39</v>
      </c>
    </row>
    <row r="17" spans="1:7" s="4" customFormat="1" ht="100.5" customHeight="1" x14ac:dyDescent="0.25">
      <c r="A17" s="15">
        <v>2</v>
      </c>
      <c r="B17" s="15">
        <v>53.6</v>
      </c>
      <c r="C17" s="57" t="s">
        <v>133</v>
      </c>
      <c r="D17" s="33" t="s">
        <v>12</v>
      </c>
      <c r="E17" s="16" t="s">
        <v>136</v>
      </c>
      <c r="F17" s="30" t="s">
        <v>45</v>
      </c>
      <c r="G17" s="31" t="s">
        <v>46</v>
      </c>
    </row>
    <row r="18" spans="1:7" s="4" customFormat="1" ht="39.950000000000003" customHeight="1" x14ac:dyDescent="0.25">
      <c r="A18" s="15">
        <v>3</v>
      </c>
      <c r="B18" s="15">
        <v>53.2</v>
      </c>
      <c r="C18" s="32" t="s">
        <v>41</v>
      </c>
      <c r="D18" s="14" t="s">
        <v>42</v>
      </c>
      <c r="E18" s="16" t="s">
        <v>132</v>
      </c>
      <c r="F18" s="30" t="s">
        <v>43</v>
      </c>
      <c r="G18" s="31" t="s">
        <v>44</v>
      </c>
    </row>
    <row r="19" spans="1:7" s="4" customFormat="1" ht="39.950000000000003" customHeight="1" x14ac:dyDescent="0.25">
      <c r="A19" s="15">
        <v>4</v>
      </c>
      <c r="B19" s="15">
        <v>40.799999999999997</v>
      </c>
      <c r="C19" s="32" t="s">
        <v>47</v>
      </c>
      <c r="D19" s="14" t="s">
        <v>37</v>
      </c>
      <c r="E19" s="16" t="s">
        <v>48</v>
      </c>
      <c r="F19" s="30" t="s">
        <v>49</v>
      </c>
      <c r="G19" s="31" t="s">
        <v>50</v>
      </c>
    </row>
    <row r="20" spans="1:7" s="5" customFormat="1" ht="39.950000000000003" customHeight="1" x14ac:dyDescent="0.25">
      <c r="A20" s="15">
        <v>5</v>
      </c>
      <c r="B20" s="15">
        <v>38.5</v>
      </c>
      <c r="C20" s="32" t="s">
        <v>51</v>
      </c>
      <c r="D20" s="14" t="s">
        <v>42</v>
      </c>
      <c r="E20" s="20" t="s">
        <v>52</v>
      </c>
      <c r="F20" s="34" t="s">
        <v>53</v>
      </c>
      <c r="G20" s="34" t="s">
        <v>54</v>
      </c>
    </row>
    <row r="21" spans="1:7" s="5" customFormat="1" ht="39.950000000000003" customHeight="1" x14ac:dyDescent="0.25">
      <c r="A21" s="15">
        <v>6</v>
      </c>
      <c r="B21" s="15">
        <v>32.200000000000003</v>
      </c>
      <c r="C21" s="32" t="s">
        <v>55</v>
      </c>
      <c r="D21" s="14" t="s">
        <v>37</v>
      </c>
      <c r="E21" s="20" t="s">
        <v>123</v>
      </c>
      <c r="F21" s="34"/>
      <c r="G21" s="34"/>
    </row>
    <row r="22" spans="1:7" s="5" customFormat="1" ht="39.950000000000003" customHeight="1" x14ac:dyDescent="0.25">
      <c r="A22" s="15">
        <v>7</v>
      </c>
      <c r="B22" s="15">
        <v>24.5</v>
      </c>
      <c r="C22" s="32" t="s">
        <v>55</v>
      </c>
      <c r="D22" s="14" t="s">
        <v>37</v>
      </c>
      <c r="E22" s="20" t="s">
        <v>122</v>
      </c>
      <c r="F22" s="34"/>
      <c r="G22" s="35"/>
    </row>
    <row r="23" spans="1:7" s="5" customFormat="1" ht="39.950000000000003" customHeight="1" x14ac:dyDescent="0.25">
      <c r="A23" s="15">
        <v>8</v>
      </c>
      <c r="B23" s="15">
        <v>17.7</v>
      </c>
      <c r="C23" s="32" t="s">
        <v>55</v>
      </c>
      <c r="D23" s="14" t="s">
        <v>37</v>
      </c>
      <c r="E23" s="20" t="s">
        <v>56</v>
      </c>
      <c r="F23" s="34"/>
      <c r="G23" s="35"/>
    </row>
    <row r="24" spans="1:7" s="5" customFormat="1" ht="30" customHeight="1" x14ac:dyDescent="0.25">
      <c r="A24" s="15">
        <v>9</v>
      </c>
      <c r="B24" s="31">
        <v>15</v>
      </c>
      <c r="C24" s="32" t="s">
        <v>57</v>
      </c>
      <c r="D24" s="14" t="s">
        <v>37</v>
      </c>
      <c r="E24" s="20" t="s">
        <v>58</v>
      </c>
      <c r="F24" s="34"/>
      <c r="G24" s="35"/>
    </row>
    <row r="25" spans="1:7" s="5" customFormat="1" ht="39.950000000000003" customHeight="1" x14ac:dyDescent="0.25">
      <c r="A25" s="15">
        <v>10</v>
      </c>
      <c r="B25" s="31">
        <v>12</v>
      </c>
      <c r="C25" s="32" t="s">
        <v>55</v>
      </c>
      <c r="D25" s="14" t="s">
        <v>37</v>
      </c>
      <c r="E25" s="36" t="s">
        <v>126</v>
      </c>
      <c r="F25" s="34" t="s">
        <v>59</v>
      </c>
      <c r="G25" s="35" t="s">
        <v>60</v>
      </c>
    </row>
    <row r="26" spans="1:7" s="5" customFormat="1" ht="39.950000000000003" customHeight="1" x14ac:dyDescent="0.25">
      <c r="A26" s="15">
        <v>11</v>
      </c>
      <c r="B26" s="15">
        <v>11.3</v>
      </c>
      <c r="C26" s="32" t="s">
        <v>61</v>
      </c>
      <c r="D26" s="14" t="s">
        <v>42</v>
      </c>
      <c r="E26" s="37" t="s">
        <v>124</v>
      </c>
      <c r="F26" s="34"/>
      <c r="G26" s="34"/>
    </row>
    <row r="27" spans="1:7" s="5" customFormat="1" ht="39.950000000000003" customHeight="1" x14ac:dyDescent="0.25">
      <c r="A27" s="15">
        <v>12</v>
      </c>
      <c r="B27" s="15">
        <v>10.5</v>
      </c>
      <c r="C27" s="32" t="s">
        <v>62</v>
      </c>
      <c r="D27" s="14" t="s">
        <v>42</v>
      </c>
      <c r="E27" s="38" t="s">
        <v>68</v>
      </c>
      <c r="F27" s="39" t="s">
        <v>63</v>
      </c>
      <c r="G27" s="34" t="s">
        <v>64</v>
      </c>
    </row>
    <row r="28" spans="1:7" s="5" customFormat="1" ht="39.950000000000003" customHeight="1" x14ac:dyDescent="0.25">
      <c r="A28" s="15">
        <v>13</v>
      </c>
      <c r="B28" s="31">
        <v>10</v>
      </c>
      <c r="C28" s="32" t="s">
        <v>55</v>
      </c>
      <c r="D28" s="14" t="s">
        <v>37</v>
      </c>
      <c r="E28" s="38" t="s">
        <v>125</v>
      </c>
      <c r="F28" s="34" t="s">
        <v>65</v>
      </c>
      <c r="G28" s="34" t="s">
        <v>66</v>
      </c>
    </row>
    <row r="29" spans="1:7" s="5" customFormat="1" ht="39.950000000000003" customHeight="1" x14ac:dyDescent="0.25">
      <c r="A29" s="15">
        <v>14</v>
      </c>
      <c r="B29" s="15">
        <v>9.6999999999999993</v>
      </c>
      <c r="C29" s="32" t="s">
        <v>67</v>
      </c>
      <c r="D29" s="14" t="s">
        <v>42</v>
      </c>
      <c r="E29" s="36" t="s">
        <v>68</v>
      </c>
      <c r="F29" s="34"/>
      <c r="G29" s="34"/>
    </row>
    <row r="30" spans="1:7" s="5" customFormat="1" ht="39.950000000000003" customHeight="1" x14ac:dyDescent="0.25">
      <c r="A30" s="15">
        <v>15</v>
      </c>
      <c r="B30" s="15">
        <v>8.9</v>
      </c>
      <c r="C30" s="32" t="s">
        <v>69</v>
      </c>
      <c r="D30" s="14" t="s">
        <v>42</v>
      </c>
      <c r="E30" s="20" t="s">
        <v>70</v>
      </c>
      <c r="F30" s="34" t="s">
        <v>71</v>
      </c>
      <c r="G30" s="34" t="s">
        <v>72</v>
      </c>
    </row>
    <row r="31" spans="1:7" s="4" customFormat="1" ht="39.950000000000003" customHeight="1" x14ac:dyDescent="0.25">
      <c r="A31" s="15">
        <v>16</v>
      </c>
      <c r="B31" s="40">
        <v>6.9</v>
      </c>
      <c r="C31" s="32" t="s">
        <v>73</v>
      </c>
      <c r="D31" s="14" t="s">
        <v>42</v>
      </c>
      <c r="E31" s="16" t="s">
        <v>74</v>
      </c>
      <c r="F31" s="30"/>
      <c r="G31" s="30"/>
    </row>
    <row r="32" spans="1:7" s="5" customFormat="1" ht="39.950000000000003" customHeight="1" x14ac:dyDescent="0.25">
      <c r="A32" s="15">
        <v>17</v>
      </c>
      <c r="B32" s="41">
        <v>5.5</v>
      </c>
      <c r="C32" s="42" t="s">
        <v>128</v>
      </c>
      <c r="D32" s="43" t="s">
        <v>42</v>
      </c>
      <c r="E32" s="44" t="s">
        <v>76</v>
      </c>
      <c r="F32" s="45" t="s">
        <v>77</v>
      </c>
      <c r="G32" s="45" t="s">
        <v>78</v>
      </c>
    </row>
    <row r="33" spans="1:7" s="4" customFormat="1" ht="39.950000000000003" customHeight="1" x14ac:dyDescent="0.25">
      <c r="A33" s="15">
        <v>18</v>
      </c>
      <c r="B33" s="40">
        <v>4.7</v>
      </c>
      <c r="C33" s="32" t="s">
        <v>55</v>
      </c>
      <c r="D33" s="14" t="s">
        <v>37</v>
      </c>
      <c r="E33" s="16" t="s">
        <v>127</v>
      </c>
      <c r="F33" s="30" t="s">
        <v>79</v>
      </c>
      <c r="G33" s="30" t="s">
        <v>80</v>
      </c>
    </row>
    <row r="34" spans="1:7" s="4" customFormat="1" ht="30" customHeight="1" x14ac:dyDescent="0.25">
      <c r="A34" s="15">
        <v>19</v>
      </c>
      <c r="B34" s="40">
        <v>2.2999999999999998</v>
      </c>
      <c r="C34" s="32" t="s">
        <v>81</v>
      </c>
      <c r="D34" s="14" t="s">
        <v>37</v>
      </c>
      <c r="E34" s="14" t="s">
        <v>82</v>
      </c>
      <c r="F34" s="30" t="s">
        <v>83</v>
      </c>
      <c r="G34" s="30" t="s">
        <v>84</v>
      </c>
    </row>
    <row r="35" spans="1:7" s="5" customFormat="1" ht="80.099999999999994" customHeight="1" x14ac:dyDescent="0.25">
      <c r="A35" s="15">
        <v>20</v>
      </c>
      <c r="B35" s="34">
        <v>2</v>
      </c>
      <c r="C35" s="33" t="s">
        <v>85</v>
      </c>
      <c r="D35" s="46" t="s">
        <v>86</v>
      </c>
      <c r="E35" s="20" t="s">
        <v>87</v>
      </c>
      <c r="F35" s="34" t="s">
        <v>88</v>
      </c>
      <c r="G35" s="34" t="s">
        <v>89</v>
      </c>
    </row>
    <row r="36" spans="1:7" s="4" customFormat="1" ht="30" customHeight="1" x14ac:dyDescent="0.25">
      <c r="A36" s="15">
        <v>21</v>
      </c>
      <c r="B36" s="40">
        <v>1.6</v>
      </c>
      <c r="C36" s="32" t="s">
        <v>90</v>
      </c>
      <c r="D36" s="14" t="s">
        <v>42</v>
      </c>
      <c r="E36" s="16" t="s">
        <v>91</v>
      </c>
      <c r="F36" s="30" t="s">
        <v>92</v>
      </c>
      <c r="G36" s="30" t="s">
        <v>93</v>
      </c>
    </row>
    <row r="37" spans="1:7" s="4" customFormat="1" ht="30" customHeight="1" x14ac:dyDescent="0.25">
      <c r="A37" s="15">
        <v>22</v>
      </c>
      <c r="B37" s="40">
        <v>1.4</v>
      </c>
      <c r="C37" s="32" t="s">
        <v>96</v>
      </c>
      <c r="D37" s="14" t="s">
        <v>37</v>
      </c>
      <c r="E37" s="16" t="s">
        <v>82</v>
      </c>
      <c r="F37" s="30" t="s">
        <v>97</v>
      </c>
      <c r="G37" s="30" t="s">
        <v>98</v>
      </c>
    </row>
    <row r="38" spans="1:7" s="4" customFormat="1" ht="30" customHeight="1" x14ac:dyDescent="0.25">
      <c r="A38" s="15">
        <v>23</v>
      </c>
      <c r="B38" s="40">
        <v>1.3</v>
      </c>
      <c r="C38" s="47" t="s">
        <v>94</v>
      </c>
      <c r="D38" s="14" t="s">
        <v>95</v>
      </c>
      <c r="E38" s="16" t="s">
        <v>91</v>
      </c>
      <c r="F38" s="30"/>
      <c r="G38" s="30"/>
    </row>
    <row r="39" spans="1:7" s="4" customFormat="1" ht="30" customHeight="1" x14ac:dyDescent="0.25">
      <c r="A39" s="15">
        <v>24</v>
      </c>
      <c r="B39" s="40">
        <v>0.8</v>
      </c>
      <c r="C39" s="32" t="s">
        <v>99</v>
      </c>
      <c r="D39" s="14" t="s">
        <v>42</v>
      </c>
      <c r="E39" s="16" t="s">
        <v>91</v>
      </c>
      <c r="F39" s="30"/>
      <c r="G39" s="30"/>
    </row>
    <row r="40" spans="1:7" s="4" customFormat="1" ht="30" customHeight="1" x14ac:dyDescent="0.25">
      <c r="A40" s="15">
        <v>25</v>
      </c>
      <c r="B40" s="40">
        <v>0.3</v>
      </c>
      <c r="C40" s="32" t="s">
        <v>100</v>
      </c>
      <c r="D40" s="14" t="s">
        <v>42</v>
      </c>
      <c r="E40" s="16" t="s">
        <v>91</v>
      </c>
      <c r="F40" s="48"/>
      <c r="G40" s="30"/>
    </row>
    <row r="41" spans="1:7" s="4" customFormat="1" ht="39.950000000000003" customHeight="1" x14ac:dyDescent="0.25">
      <c r="A41" s="15">
        <v>26</v>
      </c>
      <c r="B41" s="50">
        <v>2</v>
      </c>
      <c r="C41" s="59" t="s">
        <v>139</v>
      </c>
      <c r="D41" s="83" t="s">
        <v>103</v>
      </c>
      <c r="E41" s="85" t="s">
        <v>104</v>
      </c>
      <c r="F41" s="48"/>
      <c r="G41" s="30"/>
    </row>
    <row r="42" spans="1:7" s="4" customFormat="1" ht="39.950000000000003" customHeight="1" x14ac:dyDescent="0.25">
      <c r="A42" s="15">
        <v>27</v>
      </c>
      <c r="B42" s="52">
        <v>0.25</v>
      </c>
      <c r="C42" s="59" t="s">
        <v>139</v>
      </c>
      <c r="D42" s="84"/>
      <c r="E42" s="86"/>
      <c r="F42" s="48"/>
      <c r="G42" s="30"/>
    </row>
    <row r="43" spans="1:7" s="4" customFormat="1" ht="39.950000000000003" customHeight="1" x14ac:dyDescent="0.25">
      <c r="A43" s="15">
        <v>28</v>
      </c>
      <c r="B43" s="50">
        <v>0</v>
      </c>
      <c r="C43" s="32" t="s">
        <v>101</v>
      </c>
      <c r="D43" s="14" t="s">
        <v>42</v>
      </c>
      <c r="E43" s="51" t="s">
        <v>102</v>
      </c>
      <c r="F43" s="48"/>
      <c r="G43" s="30"/>
    </row>
    <row r="44" spans="1:7" s="4" customFormat="1" ht="30" customHeight="1" x14ac:dyDescent="0.25">
      <c r="A44" s="41"/>
      <c r="B44" s="90" t="s">
        <v>106</v>
      </c>
      <c r="C44" s="91"/>
      <c r="D44" s="91"/>
      <c r="E44" s="91"/>
      <c r="F44" s="92"/>
      <c r="G44" s="45"/>
    </row>
    <row r="45" spans="1:7" s="4" customFormat="1" ht="30" customHeight="1" x14ac:dyDescent="0.25">
      <c r="A45" s="40">
        <v>29</v>
      </c>
      <c r="B45" s="30">
        <v>0</v>
      </c>
      <c r="C45" s="32" t="s">
        <v>107</v>
      </c>
      <c r="D45" s="14" t="s">
        <v>37</v>
      </c>
      <c r="E45" s="16" t="s">
        <v>82</v>
      </c>
      <c r="F45" s="48"/>
      <c r="G45" s="30"/>
    </row>
    <row r="46" spans="1:7" s="4" customFormat="1" ht="30" customHeight="1" x14ac:dyDescent="0.25">
      <c r="A46" s="40">
        <v>30</v>
      </c>
      <c r="B46" s="30">
        <v>0</v>
      </c>
      <c r="C46" s="32" t="s">
        <v>108</v>
      </c>
      <c r="D46" s="14" t="s">
        <v>42</v>
      </c>
      <c r="E46" s="16" t="s">
        <v>91</v>
      </c>
      <c r="F46" s="48"/>
      <c r="G46" s="30"/>
    </row>
    <row r="47" spans="1:7" s="4" customFormat="1" ht="30" customHeight="1" x14ac:dyDescent="0.25">
      <c r="A47" s="40">
        <v>31</v>
      </c>
      <c r="B47" s="40">
        <v>0.45</v>
      </c>
      <c r="C47" s="32" t="s">
        <v>109</v>
      </c>
      <c r="D47" s="14" t="s">
        <v>37</v>
      </c>
      <c r="E47" s="16" t="s">
        <v>82</v>
      </c>
      <c r="F47" s="48"/>
      <c r="G47" s="30"/>
    </row>
    <row r="48" spans="1:7" s="4" customFormat="1" ht="30" customHeight="1" x14ac:dyDescent="0.25">
      <c r="A48" s="49">
        <v>32</v>
      </c>
      <c r="B48" s="49">
        <v>0.45</v>
      </c>
      <c r="C48" s="32" t="s">
        <v>110</v>
      </c>
      <c r="D48" s="14" t="s">
        <v>42</v>
      </c>
      <c r="E48" s="16" t="s">
        <v>91</v>
      </c>
      <c r="F48" s="48"/>
      <c r="G48" s="30"/>
    </row>
    <row r="49" spans="1:7" s="4" customFormat="1" ht="30" customHeight="1" x14ac:dyDescent="0.25">
      <c r="A49" s="49">
        <v>33</v>
      </c>
      <c r="B49" s="49">
        <v>1.55</v>
      </c>
      <c r="C49" s="32" t="s">
        <v>111</v>
      </c>
      <c r="D49" s="14" t="s">
        <v>37</v>
      </c>
      <c r="E49" s="16" t="s">
        <v>82</v>
      </c>
      <c r="F49" s="48"/>
      <c r="G49" s="30"/>
    </row>
    <row r="50" spans="1:7" s="5" customFormat="1" ht="30" customHeight="1" x14ac:dyDescent="0.25">
      <c r="A50" s="53">
        <v>34</v>
      </c>
      <c r="B50" s="54">
        <v>1.8</v>
      </c>
      <c r="C50" s="29" t="s">
        <v>112</v>
      </c>
      <c r="D50" s="46" t="s">
        <v>37</v>
      </c>
      <c r="E50" s="20" t="s">
        <v>82</v>
      </c>
      <c r="F50" s="55"/>
      <c r="G50" s="34"/>
    </row>
    <row r="51" spans="1:7" s="4" customFormat="1" ht="30" customHeight="1" x14ac:dyDescent="0.25">
      <c r="A51" s="49">
        <v>35</v>
      </c>
      <c r="B51" s="52">
        <v>1.8</v>
      </c>
      <c r="C51" s="32" t="s">
        <v>113</v>
      </c>
      <c r="D51" s="14" t="s">
        <v>42</v>
      </c>
      <c r="E51" s="16" t="s">
        <v>91</v>
      </c>
      <c r="F51" s="48"/>
      <c r="G51" s="30"/>
    </row>
    <row r="52" spans="1:7" s="4" customFormat="1" ht="30" customHeight="1" x14ac:dyDescent="0.25">
      <c r="A52" s="49">
        <v>36</v>
      </c>
      <c r="B52" s="52">
        <v>2.2999999999999998</v>
      </c>
      <c r="C52" s="32" t="s">
        <v>114</v>
      </c>
      <c r="D52" s="14" t="s">
        <v>37</v>
      </c>
      <c r="E52" s="16" t="s">
        <v>82</v>
      </c>
      <c r="F52" s="48"/>
      <c r="G52" s="30"/>
    </row>
    <row r="53" spans="1:7" s="5" customFormat="1" ht="30" customHeight="1" x14ac:dyDescent="0.25">
      <c r="A53" s="53">
        <v>37</v>
      </c>
      <c r="B53" s="54">
        <v>2.2999999999999998</v>
      </c>
      <c r="C53" s="29" t="s">
        <v>75</v>
      </c>
      <c r="D53" s="46" t="s">
        <v>42</v>
      </c>
      <c r="E53" s="20" t="s">
        <v>91</v>
      </c>
      <c r="F53" s="55"/>
      <c r="G53" s="34"/>
    </row>
    <row r="55" spans="1:7" ht="60" customHeight="1" x14ac:dyDescent="0.25">
      <c r="B55" s="97" t="s">
        <v>130</v>
      </c>
      <c r="C55" s="97"/>
      <c r="D55" s="97"/>
      <c r="E55" s="97"/>
      <c r="F55" s="97"/>
      <c r="G55" s="97"/>
    </row>
    <row r="56" spans="1:7" ht="20.100000000000001" customHeight="1" x14ac:dyDescent="0.25">
      <c r="B56" s="97" t="s">
        <v>129</v>
      </c>
      <c r="C56" s="97"/>
      <c r="D56" s="97"/>
      <c r="E56" s="97"/>
      <c r="F56" s="97"/>
      <c r="G56" s="97"/>
    </row>
    <row r="57" spans="1:7" ht="20.100000000000001" customHeight="1" x14ac:dyDescent="0.25">
      <c r="B57" s="97" t="s">
        <v>131</v>
      </c>
      <c r="C57" s="97"/>
      <c r="D57" s="97"/>
      <c r="E57" s="97"/>
      <c r="F57" s="97"/>
      <c r="G57" s="97"/>
    </row>
    <row r="58" spans="1:7" ht="15.75" x14ac:dyDescent="0.25">
      <c r="B58" s="56"/>
      <c r="C58" s="56"/>
      <c r="D58" s="56"/>
      <c r="E58" s="56"/>
      <c r="F58" s="56"/>
      <c r="G58" s="56"/>
    </row>
    <row r="59" spans="1:7" ht="20.100000000000001" customHeight="1" x14ac:dyDescent="0.3">
      <c r="B59" s="74" t="s">
        <v>117</v>
      </c>
      <c r="C59" s="74"/>
      <c r="D59" s="74"/>
      <c r="E59" s="74"/>
      <c r="F59" s="74"/>
    </row>
    <row r="61" spans="1:7" ht="18.75" x14ac:dyDescent="0.3">
      <c r="B61" s="74" t="s">
        <v>118</v>
      </c>
      <c r="C61" s="74"/>
      <c r="D61" s="74"/>
      <c r="E61" s="74"/>
      <c r="F61" s="74"/>
    </row>
  </sheetData>
  <autoFilter ref="A12:G53">
    <filterColumn colId="5" showButton="0"/>
  </autoFilter>
  <mergeCells count="27">
    <mergeCell ref="B55:G55"/>
    <mergeCell ref="B56:G56"/>
    <mergeCell ref="B57:G57"/>
    <mergeCell ref="A8:G8"/>
    <mergeCell ref="A9:G9"/>
    <mergeCell ref="A10:G10"/>
    <mergeCell ref="A12:A13"/>
    <mergeCell ref="D12:D13"/>
    <mergeCell ref="E12:E13"/>
    <mergeCell ref="F12:G12"/>
    <mergeCell ref="B12:B13"/>
    <mergeCell ref="B59:F59"/>
    <mergeCell ref="B61:F61"/>
    <mergeCell ref="C12:C13"/>
    <mergeCell ref="A2:D2"/>
    <mergeCell ref="F2:G2"/>
    <mergeCell ref="A5:D5"/>
    <mergeCell ref="E5:G5"/>
    <mergeCell ref="A6:D6"/>
    <mergeCell ref="D41:D42"/>
    <mergeCell ref="E41:E42"/>
    <mergeCell ref="B15:F15"/>
    <mergeCell ref="B44:F44"/>
    <mergeCell ref="A3:D3"/>
    <mergeCell ref="F3:G3"/>
    <mergeCell ref="A4:D4"/>
    <mergeCell ref="F4:G4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zoomScale="70" zoomScaleNormal="70" zoomScaleSheetLayoutView="80" zoomScalePageLayoutView="60" workbookViewId="0">
      <selection activeCell="L16" sqref="L16"/>
    </sheetView>
  </sheetViews>
  <sheetFormatPr defaultRowHeight="15" x14ac:dyDescent="0.25"/>
  <cols>
    <col min="1" max="1" width="5.7109375" customWidth="1"/>
    <col min="2" max="2" width="20.7109375" customWidth="1"/>
    <col min="3" max="3" width="27.140625" customWidth="1"/>
    <col min="4" max="4" width="28.5703125" customWidth="1"/>
    <col min="5" max="5" width="66.28515625" customWidth="1"/>
    <col min="6" max="7" width="13.7109375" customWidth="1"/>
  </cols>
  <sheetData>
    <row r="1" spans="1:7" ht="20.100000000000001" customHeight="1" x14ac:dyDescent="0.25">
      <c r="A1" s="98" t="s">
        <v>2</v>
      </c>
      <c r="B1" s="98"/>
      <c r="C1" s="98"/>
      <c r="D1" s="99"/>
      <c r="E1" s="99"/>
      <c r="F1" s="99"/>
      <c r="G1" s="99"/>
    </row>
    <row r="2" spans="1:7" ht="20.100000000000001" customHeight="1" x14ac:dyDescent="0.25">
      <c r="A2" s="100" t="s">
        <v>33</v>
      </c>
      <c r="B2" s="100"/>
      <c r="C2" s="100"/>
      <c r="D2" s="101"/>
      <c r="E2" s="101"/>
      <c r="F2" s="101"/>
      <c r="G2" s="101"/>
    </row>
    <row r="3" spans="1:7" s="1" customFormat="1" ht="20.100000000000001" customHeight="1" x14ac:dyDescent="0.25">
      <c r="A3" s="100" t="s">
        <v>239</v>
      </c>
      <c r="B3" s="100"/>
      <c r="C3" s="100"/>
      <c r="D3" s="102"/>
      <c r="E3" s="102"/>
      <c r="F3" s="102"/>
      <c r="G3" s="102"/>
    </row>
    <row r="4" spans="1:7" s="1" customFormat="1" ht="20.100000000000001" customHeight="1" x14ac:dyDescent="0.25">
      <c r="A4"/>
      <c r="B4"/>
      <c r="C4"/>
      <c r="D4"/>
      <c r="E4"/>
      <c r="F4"/>
      <c r="G4"/>
    </row>
    <row r="5" spans="1:7" s="1" customFormat="1" ht="20.100000000000001" customHeight="1" x14ac:dyDescent="0.25">
      <c r="A5" s="103" t="s">
        <v>0</v>
      </c>
      <c r="B5" s="75" t="s">
        <v>9</v>
      </c>
      <c r="C5" s="75" t="s">
        <v>34</v>
      </c>
      <c r="D5" s="75" t="s">
        <v>35</v>
      </c>
      <c r="E5" s="75" t="s">
        <v>36</v>
      </c>
      <c r="F5" s="105" t="s">
        <v>138</v>
      </c>
      <c r="G5" s="106"/>
    </row>
    <row r="6" spans="1:7" s="1" customFormat="1" ht="20.100000000000001" customHeight="1" x14ac:dyDescent="0.25">
      <c r="A6" s="104"/>
      <c r="B6" s="76"/>
      <c r="C6" s="76"/>
      <c r="D6" s="76"/>
      <c r="E6" s="76"/>
      <c r="F6" s="27" t="s">
        <v>3</v>
      </c>
      <c r="G6" s="27" t="s">
        <v>4</v>
      </c>
    </row>
    <row r="7" spans="1:7" s="1" customFormat="1" ht="20.100000000000001" customHeight="1" x14ac:dyDescent="0.25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</row>
    <row r="8" spans="1:7" s="3" customFormat="1" ht="20.100000000000001" customHeight="1" x14ac:dyDescent="0.25">
      <c r="A8" s="26"/>
      <c r="B8" s="87" t="s">
        <v>105</v>
      </c>
      <c r="C8" s="88"/>
      <c r="D8" s="88"/>
      <c r="E8" s="88"/>
      <c r="F8" s="89"/>
      <c r="G8" s="26"/>
    </row>
    <row r="9" spans="1:7" s="3" customFormat="1" ht="51.75" x14ac:dyDescent="0.25">
      <c r="A9" s="15">
        <v>1</v>
      </c>
      <c r="B9" s="15">
        <v>54.2</v>
      </c>
      <c r="C9" s="29" t="s">
        <v>40</v>
      </c>
      <c r="D9" s="14" t="s">
        <v>37</v>
      </c>
      <c r="E9" s="58" t="s">
        <v>137</v>
      </c>
      <c r="F9" s="30" t="s">
        <v>165</v>
      </c>
      <c r="G9" s="31" t="s">
        <v>166</v>
      </c>
    </row>
    <row r="10" spans="1:7" s="3" customFormat="1" ht="20.100000000000001" customHeight="1" x14ac:dyDescent="0.25">
      <c r="A10" s="15">
        <v>2</v>
      </c>
      <c r="B10" s="15">
        <v>53.6</v>
      </c>
      <c r="C10" s="57" t="s">
        <v>133</v>
      </c>
      <c r="D10" s="33" t="s">
        <v>12</v>
      </c>
      <c r="E10" s="16" t="s">
        <v>136</v>
      </c>
      <c r="F10" s="34" t="s">
        <v>142</v>
      </c>
      <c r="G10" s="35" t="s">
        <v>143</v>
      </c>
    </row>
    <row r="11" spans="1:7" ht="20.100000000000001" customHeight="1" x14ac:dyDescent="0.25">
      <c r="A11" s="15">
        <v>3</v>
      </c>
      <c r="B11" s="15">
        <v>53.2</v>
      </c>
      <c r="C11" s="32" t="s">
        <v>41</v>
      </c>
      <c r="D11" s="14" t="s">
        <v>42</v>
      </c>
      <c r="E11" s="16" t="s">
        <v>132</v>
      </c>
      <c r="F11" s="30" t="s">
        <v>167</v>
      </c>
      <c r="G11" s="31" t="s">
        <v>168</v>
      </c>
    </row>
    <row r="12" spans="1:7" ht="37.5" x14ac:dyDescent="0.25">
      <c r="A12" s="15">
        <v>4</v>
      </c>
      <c r="B12" s="15">
        <v>40.799999999999997</v>
      </c>
      <c r="C12" s="32" t="s">
        <v>47</v>
      </c>
      <c r="D12" s="14" t="s">
        <v>37</v>
      </c>
      <c r="E12" s="16" t="s">
        <v>48</v>
      </c>
      <c r="F12" s="30" t="s">
        <v>169</v>
      </c>
      <c r="G12" s="31" t="s">
        <v>170</v>
      </c>
    </row>
    <row r="13" spans="1:7" ht="40.5" customHeight="1" x14ac:dyDescent="0.25">
      <c r="A13" s="15">
        <v>5</v>
      </c>
      <c r="B13" s="15">
        <v>38.5</v>
      </c>
      <c r="C13" s="32" t="s">
        <v>51</v>
      </c>
      <c r="D13" s="14" t="s">
        <v>42</v>
      </c>
      <c r="E13" s="20" t="s">
        <v>52</v>
      </c>
      <c r="F13" s="34" t="s">
        <v>171</v>
      </c>
      <c r="G13" s="34" t="s">
        <v>172</v>
      </c>
    </row>
    <row r="14" spans="1:7" ht="20.100000000000001" customHeight="1" x14ac:dyDescent="0.25">
      <c r="A14" s="15">
        <v>6</v>
      </c>
      <c r="B14" s="15">
        <v>32.200000000000003</v>
      </c>
      <c r="C14" s="32" t="s">
        <v>55</v>
      </c>
      <c r="D14" s="46" t="s">
        <v>193</v>
      </c>
      <c r="E14" s="20" t="s">
        <v>182</v>
      </c>
      <c r="F14" s="34"/>
      <c r="G14" s="34"/>
    </row>
    <row r="15" spans="1:7" ht="20.100000000000001" customHeight="1" x14ac:dyDescent="0.25">
      <c r="A15" s="15">
        <v>7</v>
      </c>
      <c r="B15" s="15">
        <v>24.5</v>
      </c>
      <c r="C15" s="32" t="s">
        <v>55</v>
      </c>
      <c r="D15" s="46" t="s">
        <v>193</v>
      </c>
      <c r="E15" s="20" t="s">
        <v>122</v>
      </c>
      <c r="F15" s="34"/>
      <c r="G15" s="35"/>
    </row>
    <row r="16" spans="1:7" s="4" customFormat="1" ht="51.75" customHeight="1" x14ac:dyDescent="0.25">
      <c r="A16" s="15">
        <v>8</v>
      </c>
      <c r="B16" s="15">
        <v>17.7</v>
      </c>
      <c r="C16" s="32" t="s">
        <v>55</v>
      </c>
      <c r="D16" s="46" t="s">
        <v>193</v>
      </c>
      <c r="E16" s="20" t="s">
        <v>56</v>
      </c>
      <c r="F16" s="34"/>
      <c r="G16" s="35"/>
    </row>
    <row r="17" spans="1:7" s="4" customFormat="1" ht="100.5" customHeight="1" x14ac:dyDescent="0.25">
      <c r="A17" s="15">
        <v>9</v>
      </c>
      <c r="B17" s="31">
        <v>15</v>
      </c>
      <c r="C17" s="32" t="s">
        <v>57</v>
      </c>
      <c r="D17" s="14" t="s">
        <v>37</v>
      </c>
      <c r="E17" s="20" t="s">
        <v>58</v>
      </c>
      <c r="F17" s="34" t="s">
        <v>144</v>
      </c>
      <c r="G17" s="35" t="s">
        <v>145</v>
      </c>
    </row>
    <row r="18" spans="1:7" s="4" customFormat="1" ht="39.950000000000003" customHeight="1" x14ac:dyDescent="0.25">
      <c r="A18" s="15">
        <v>10</v>
      </c>
      <c r="B18" s="31">
        <v>12</v>
      </c>
      <c r="C18" s="32" t="s">
        <v>55</v>
      </c>
      <c r="D18" s="46" t="s">
        <v>193</v>
      </c>
      <c r="E18" s="36" t="s">
        <v>126</v>
      </c>
      <c r="F18" s="34"/>
      <c r="G18" s="35"/>
    </row>
    <row r="19" spans="1:7" s="4" customFormat="1" ht="39.950000000000003" customHeight="1" x14ac:dyDescent="0.25">
      <c r="A19" s="15">
        <v>11</v>
      </c>
      <c r="B19" s="15">
        <v>11.3</v>
      </c>
      <c r="C19" s="32" t="s">
        <v>61</v>
      </c>
      <c r="D19" s="14" t="s">
        <v>42</v>
      </c>
      <c r="E19" s="37" t="s">
        <v>124</v>
      </c>
      <c r="F19" s="34" t="s">
        <v>146</v>
      </c>
      <c r="G19" s="35" t="s">
        <v>147</v>
      </c>
    </row>
    <row r="20" spans="1:7" s="5" customFormat="1" ht="39.950000000000003" customHeight="1" x14ac:dyDescent="0.25">
      <c r="A20" s="15">
        <v>12</v>
      </c>
      <c r="B20" s="15">
        <v>10.5</v>
      </c>
      <c r="C20" s="32" t="s">
        <v>62</v>
      </c>
      <c r="D20" s="14" t="s">
        <v>42</v>
      </c>
      <c r="E20" s="38" t="s">
        <v>68</v>
      </c>
      <c r="F20" s="34" t="s">
        <v>148</v>
      </c>
      <c r="G20" s="35" t="s">
        <v>149</v>
      </c>
    </row>
    <row r="21" spans="1:7" s="5" customFormat="1" ht="39.950000000000003" customHeight="1" x14ac:dyDescent="0.25">
      <c r="A21" s="15">
        <v>13</v>
      </c>
      <c r="B21" s="31">
        <v>10</v>
      </c>
      <c r="C21" s="32" t="s">
        <v>55</v>
      </c>
      <c r="D21" s="46" t="s">
        <v>193</v>
      </c>
      <c r="E21" s="38" t="s">
        <v>125</v>
      </c>
      <c r="F21" s="34"/>
      <c r="G21" s="34"/>
    </row>
    <row r="22" spans="1:7" s="5" customFormat="1" ht="39.950000000000003" customHeight="1" x14ac:dyDescent="0.25">
      <c r="A22" s="15">
        <v>14</v>
      </c>
      <c r="B22" s="15">
        <v>9.6999999999999993</v>
      </c>
      <c r="C22" s="32" t="s">
        <v>67</v>
      </c>
      <c r="D22" s="14" t="s">
        <v>42</v>
      </c>
      <c r="E22" s="36" t="s">
        <v>68</v>
      </c>
      <c r="F22" s="34" t="s">
        <v>150</v>
      </c>
      <c r="G22" s="35" t="s">
        <v>151</v>
      </c>
    </row>
    <row r="23" spans="1:7" s="5" customFormat="1" ht="39.950000000000003" customHeight="1" x14ac:dyDescent="0.25">
      <c r="A23" s="15">
        <v>15</v>
      </c>
      <c r="B23" s="15">
        <v>8.9</v>
      </c>
      <c r="C23" s="32" t="s">
        <v>69</v>
      </c>
      <c r="D23" s="14" t="s">
        <v>42</v>
      </c>
      <c r="E23" s="20" t="s">
        <v>70</v>
      </c>
      <c r="F23" s="34" t="s">
        <v>152</v>
      </c>
      <c r="G23" s="35" t="s">
        <v>153</v>
      </c>
    </row>
    <row r="24" spans="1:7" s="5" customFormat="1" ht="30" customHeight="1" x14ac:dyDescent="0.25">
      <c r="A24" s="15">
        <v>16</v>
      </c>
      <c r="B24" s="40">
        <v>6.9</v>
      </c>
      <c r="C24" s="32" t="s">
        <v>73</v>
      </c>
      <c r="D24" s="14" t="s">
        <v>42</v>
      </c>
      <c r="E24" s="16" t="s">
        <v>74</v>
      </c>
      <c r="F24" s="34" t="s">
        <v>154</v>
      </c>
      <c r="G24" s="35" t="s">
        <v>155</v>
      </c>
    </row>
    <row r="25" spans="1:7" s="5" customFormat="1" ht="39.950000000000003" customHeight="1" x14ac:dyDescent="0.25">
      <c r="A25" s="15">
        <v>17</v>
      </c>
      <c r="B25" s="62">
        <v>5.5</v>
      </c>
      <c r="C25" s="29" t="s">
        <v>128</v>
      </c>
      <c r="D25" s="46" t="s">
        <v>42</v>
      </c>
      <c r="E25" s="20" t="s">
        <v>76</v>
      </c>
      <c r="F25" s="34" t="s">
        <v>156</v>
      </c>
      <c r="G25" s="35" t="s">
        <v>157</v>
      </c>
    </row>
    <row r="26" spans="1:7" s="5" customFormat="1" ht="39.950000000000003" customHeight="1" x14ac:dyDescent="0.25">
      <c r="A26" s="15">
        <v>18</v>
      </c>
      <c r="B26" s="40">
        <v>4.7</v>
      </c>
      <c r="C26" s="32" t="s">
        <v>55</v>
      </c>
      <c r="D26" s="46" t="s">
        <v>193</v>
      </c>
      <c r="E26" s="16" t="s">
        <v>181</v>
      </c>
      <c r="F26" s="30"/>
      <c r="G26" s="30"/>
    </row>
    <row r="27" spans="1:7" s="5" customFormat="1" ht="39.950000000000003" customHeight="1" x14ac:dyDescent="0.25">
      <c r="A27" s="15">
        <v>19</v>
      </c>
      <c r="B27" s="40">
        <v>2.2999999999999998</v>
      </c>
      <c r="C27" s="32" t="s">
        <v>81</v>
      </c>
      <c r="D27" s="14" t="s">
        <v>37</v>
      </c>
      <c r="E27" s="14" t="s">
        <v>82</v>
      </c>
      <c r="F27" s="30" t="s">
        <v>173</v>
      </c>
      <c r="G27" s="30" t="s">
        <v>174</v>
      </c>
    </row>
    <row r="28" spans="1:7" s="5" customFormat="1" ht="39.950000000000003" customHeight="1" x14ac:dyDescent="0.25">
      <c r="A28" s="15">
        <v>20</v>
      </c>
      <c r="B28" s="34">
        <v>2</v>
      </c>
      <c r="C28" s="33" t="s">
        <v>85</v>
      </c>
      <c r="D28" s="46" t="s">
        <v>86</v>
      </c>
      <c r="E28" s="20" t="s">
        <v>87</v>
      </c>
      <c r="F28" s="34" t="s">
        <v>175</v>
      </c>
      <c r="G28" s="34" t="s">
        <v>176</v>
      </c>
    </row>
    <row r="29" spans="1:7" s="5" customFormat="1" ht="39.950000000000003" customHeight="1" x14ac:dyDescent="0.25">
      <c r="A29" s="15">
        <v>21</v>
      </c>
      <c r="B29" s="40">
        <v>1.6</v>
      </c>
      <c r="C29" s="32" t="s">
        <v>90</v>
      </c>
      <c r="D29" s="14" t="s">
        <v>42</v>
      </c>
      <c r="E29" s="16" t="s">
        <v>91</v>
      </c>
      <c r="F29" s="30" t="s">
        <v>177</v>
      </c>
      <c r="G29" s="30" t="s">
        <v>178</v>
      </c>
    </row>
    <row r="30" spans="1:7" s="5" customFormat="1" ht="39.950000000000003" customHeight="1" x14ac:dyDescent="0.25">
      <c r="A30" s="15">
        <v>22</v>
      </c>
      <c r="B30" s="40">
        <v>1.4</v>
      </c>
      <c r="C30" s="32" t="s">
        <v>96</v>
      </c>
      <c r="D30" s="14" t="s">
        <v>37</v>
      </c>
      <c r="E30" s="16" t="s">
        <v>82</v>
      </c>
      <c r="F30" s="30" t="s">
        <v>179</v>
      </c>
      <c r="G30" s="30" t="s">
        <v>180</v>
      </c>
    </row>
    <row r="31" spans="1:7" s="4" customFormat="1" ht="39.950000000000003" customHeight="1" x14ac:dyDescent="0.25">
      <c r="A31" s="15">
        <v>23</v>
      </c>
      <c r="B31" s="40">
        <v>1.3</v>
      </c>
      <c r="C31" s="47" t="s">
        <v>188</v>
      </c>
      <c r="D31" s="14" t="s">
        <v>95</v>
      </c>
      <c r="E31" s="16" t="s">
        <v>91</v>
      </c>
      <c r="F31" s="30"/>
      <c r="G31" s="30"/>
    </row>
    <row r="32" spans="1:7" s="5" customFormat="1" ht="39.950000000000003" customHeight="1" x14ac:dyDescent="0.25">
      <c r="A32" s="15">
        <v>24</v>
      </c>
      <c r="B32" s="40">
        <v>0.8</v>
      </c>
      <c r="C32" s="32" t="s">
        <v>99</v>
      </c>
      <c r="D32" s="14" t="s">
        <v>42</v>
      </c>
      <c r="E32" s="16" t="s">
        <v>91</v>
      </c>
      <c r="F32" s="34" t="s">
        <v>158</v>
      </c>
      <c r="G32" s="35" t="s">
        <v>159</v>
      </c>
    </row>
    <row r="33" spans="1:7" s="4" customFormat="1" ht="39.950000000000003" customHeight="1" x14ac:dyDescent="0.25">
      <c r="A33" s="15">
        <v>25</v>
      </c>
      <c r="B33" s="40">
        <v>0.3</v>
      </c>
      <c r="C33" s="32" t="s">
        <v>100</v>
      </c>
      <c r="D33" s="14" t="s">
        <v>42</v>
      </c>
      <c r="E33" s="16" t="s">
        <v>91</v>
      </c>
      <c r="F33" s="34" t="s">
        <v>160</v>
      </c>
      <c r="G33" s="35" t="s">
        <v>161</v>
      </c>
    </row>
    <row r="34" spans="1:7" s="4" customFormat="1" ht="30" customHeight="1" x14ac:dyDescent="0.25">
      <c r="A34" s="15">
        <v>26</v>
      </c>
      <c r="B34" s="49">
        <v>0.26</v>
      </c>
      <c r="C34" s="32" t="s">
        <v>241</v>
      </c>
      <c r="D34" s="14" t="s">
        <v>37</v>
      </c>
      <c r="E34" s="16" t="s">
        <v>82</v>
      </c>
      <c r="F34" s="34"/>
      <c r="G34" s="35"/>
    </row>
    <row r="35" spans="1:7" s="5" customFormat="1" ht="95.25" customHeight="1" x14ac:dyDescent="0.25">
      <c r="A35" s="15">
        <v>27</v>
      </c>
      <c r="B35" s="50">
        <v>2</v>
      </c>
      <c r="C35" s="57" t="s">
        <v>139</v>
      </c>
      <c r="D35" s="107" t="s">
        <v>192</v>
      </c>
      <c r="E35" s="109" t="s">
        <v>104</v>
      </c>
      <c r="F35" s="55"/>
      <c r="G35" s="34"/>
    </row>
    <row r="36" spans="1:7" s="4" customFormat="1" ht="30" customHeight="1" x14ac:dyDescent="0.25">
      <c r="A36" s="15">
        <v>28</v>
      </c>
      <c r="B36" s="52">
        <v>0.25</v>
      </c>
      <c r="C36" s="57" t="s">
        <v>139</v>
      </c>
      <c r="D36" s="108"/>
      <c r="E36" s="110"/>
      <c r="F36" s="55"/>
      <c r="G36" s="34"/>
    </row>
    <row r="37" spans="1:7" s="4" customFormat="1" ht="37.5" x14ac:dyDescent="0.25">
      <c r="A37" s="15">
        <v>29</v>
      </c>
      <c r="B37" s="50">
        <v>0</v>
      </c>
      <c r="C37" s="32" t="s">
        <v>101</v>
      </c>
      <c r="D37" s="14" t="s">
        <v>42</v>
      </c>
      <c r="E37" s="51" t="s">
        <v>102</v>
      </c>
      <c r="F37" s="34" t="s">
        <v>162</v>
      </c>
      <c r="G37" s="35" t="s">
        <v>163</v>
      </c>
    </row>
    <row r="38" spans="1:7" s="4" customFormat="1" ht="30" customHeight="1" x14ac:dyDescent="0.25">
      <c r="A38" s="41"/>
      <c r="B38" s="90" t="s">
        <v>106</v>
      </c>
      <c r="C38" s="91"/>
      <c r="D38" s="91"/>
      <c r="E38" s="91"/>
      <c r="F38" s="92"/>
      <c r="G38" s="45"/>
    </row>
    <row r="39" spans="1:7" s="4" customFormat="1" ht="30" customHeight="1" x14ac:dyDescent="0.25">
      <c r="A39" s="40">
        <v>1</v>
      </c>
      <c r="B39" s="30">
        <v>0</v>
      </c>
      <c r="C39" s="32" t="s">
        <v>107</v>
      </c>
      <c r="D39" s="14" t="s">
        <v>37</v>
      </c>
      <c r="E39" s="16" t="s">
        <v>82</v>
      </c>
      <c r="F39" s="48"/>
      <c r="G39" s="30"/>
    </row>
    <row r="40" spans="1:7" s="4" customFormat="1" ht="30" customHeight="1" x14ac:dyDescent="0.25">
      <c r="A40" s="40">
        <v>2</v>
      </c>
      <c r="B40" s="30">
        <v>0</v>
      </c>
      <c r="C40" s="32" t="s">
        <v>108</v>
      </c>
      <c r="D40" s="14" t="s">
        <v>42</v>
      </c>
      <c r="E40" s="16" t="s">
        <v>91</v>
      </c>
      <c r="F40" s="48"/>
      <c r="G40" s="30"/>
    </row>
    <row r="41" spans="1:7" s="4" customFormat="1" ht="30" customHeight="1" x14ac:dyDescent="0.25">
      <c r="A41" s="40">
        <v>3</v>
      </c>
      <c r="B41" s="40">
        <v>0.4</v>
      </c>
      <c r="C41" s="32" t="s">
        <v>109</v>
      </c>
      <c r="D41" s="14" t="s">
        <v>37</v>
      </c>
      <c r="E41" s="16" t="s">
        <v>82</v>
      </c>
      <c r="F41" s="48"/>
      <c r="G41" s="30"/>
    </row>
    <row r="42" spans="1:7" s="4" customFormat="1" ht="40.15" customHeight="1" x14ac:dyDescent="0.25">
      <c r="A42" s="40">
        <v>4</v>
      </c>
      <c r="B42" s="49">
        <v>0.4</v>
      </c>
      <c r="C42" s="32" t="s">
        <v>110</v>
      </c>
      <c r="D42" s="14" t="s">
        <v>42</v>
      </c>
      <c r="E42" s="16" t="s">
        <v>91</v>
      </c>
      <c r="F42" s="48"/>
      <c r="G42" s="30"/>
    </row>
    <row r="43" spans="1:7" s="4" customFormat="1" ht="40.15" customHeight="1" x14ac:dyDescent="0.25">
      <c r="A43" s="40">
        <v>5</v>
      </c>
      <c r="B43" s="49">
        <v>0.85</v>
      </c>
      <c r="C43" s="32" t="s">
        <v>197</v>
      </c>
      <c r="D43" s="14" t="s">
        <v>42</v>
      </c>
      <c r="E43" s="16" t="s">
        <v>91</v>
      </c>
      <c r="F43" s="48"/>
      <c r="G43" s="30"/>
    </row>
    <row r="44" spans="1:7" s="4" customFormat="1" ht="39.950000000000003" customHeight="1" x14ac:dyDescent="0.25">
      <c r="A44" s="40">
        <v>6</v>
      </c>
      <c r="B44" s="49">
        <v>1.2</v>
      </c>
      <c r="C44" s="32" t="s">
        <v>198</v>
      </c>
      <c r="D44" s="14" t="s">
        <v>42</v>
      </c>
      <c r="E44" s="16" t="s">
        <v>91</v>
      </c>
      <c r="F44" s="48"/>
      <c r="G44" s="30"/>
    </row>
    <row r="45" spans="1:7" s="4" customFormat="1" ht="30" customHeight="1" x14ac:dyDescent="0.25">
      <c r="A45" s="40">
        <v>7</v>
      </c>
      <c r="B45" s="49">
        <v>1.55</v>
      </c>
      <c r="C45" s="32" t="s">
        <v>111</v>
      </c>
      <c r="D45" s="14" t="s">
        <v>37</v>
      </c>
      <c r="E45" s="16" t="s">
        <v>82</v>
      </c>
      <c r="F45" s="48"/>
      <c r="G45" s="30"/>
    </row>
    <row r="46" spans="1:7" s="4" customFormat="1" ht="30" customHeight="1" x14ac:dyDescent="0.25">
      <c r="A46" s="40">
        <v>8</v>
      </c>
      <c r="B46" s="54">
        <v>1.8</v>
      </c>
      <c r="C46" s="29" t="s">
        <v>113</v>
      </c>
      <c r="D46" s="14" t="s">
        <v>42</v>
      </c>
      <c r="E46" s="20" t="s">
        <v>91</v>
      </c>
      <c r="F46" s="55"/>
      <c r="G46" s="34"/>
    </row>
    <row r="47" spans="1:7" s="4" customFormat="1" ht="30" customHeight="1" x14ac:dyDescent="0.25">
      <c r="A47" s="49">
        <v>8</v>
      </c>
      <c r="B47" s="52">
        <v>2.2999999999999998</v>
      </c>
      <c r="C47" s="32" t="s">
        <v>114</v>
      </c>
      <c r="D47" s="14" t="s">
        <v>37</v>
      </c>
      <c r="E47" s="16" t="s">
        <v>82</v>
      </c>
      <c r="F47" s="48"/>
      <c r="G47" s="30"/>
    </row>
    <row r="48" spans="1:7" s="4" customFormat="1" ht="30" customHeight="1" x14ac:dyDescent="0.25">
      <c r="A48"/>
      <c r="B48"/>
      <c r="C48"/>
      <c r="D48"/>
      <c r="E48"/>
      <c r="F48"/>
      <c r="G48"/>
    </row>
    <row r="49" spans="1:7" s="4" customFormat="1" ht="30" customHeight="1" x14ac:dyDescent="0.25">
      <c r="A49"/>
      <c r="B49" s="97" t="s">
        <v>240</v>
      </c>
      <c r="C49" s="97"/>
      <c r="D49" s="97"/>
      <c r="E49" s="97"/>
      <c r="F49" s="97"/>
      <c r="G49" s="97"/>
    </row>
    <row r="50" spans="1:7" s="4" customFormat="1" ht="30" customHeight="1" x14ac:dyDescent="0.25">
      <c r="A50"/>
      <c r="B50" s="97" t="s">
        <v>129</v>
      </c>
      <c r="C50" s="97"/>
      <c r="D50" s="97"/>
      <c r="E50" s="97"/>
      <c r="F50" s="97"/>
      <c r="G50" s="97"/>
    </row>
    <row r="51" spans="1:7" s="4" customFormat="1" ht="30" customHeight="1" x14ac:dyDescent="0.25">
      <c r="A51"/>
      <c r="B51" s="97" t="s">
        <v>226</v>
      </c>
      <c r="C51" s="97"/>
      <c r="D51" s="97"/>
      <c r="E51" s="97"/>
      <c r="F51" s="97"/>
      <c r="G51" s="97"/>
    </row>
    <row r="52" spans="1:7" s="4" customFormat="1" ht="30" customHeight="1" x14ac:dyDescent="0.25">
      <c r="A52"/>
      <c r="B52" s="56"/>
      <c r="C52" s="56"/>
      <c r="D52" s="56"/>
      <c r="E52" s="56"/>
      <c r="F52" s="56"/>
      <c r="G52" s="56"/>
    </row>
    <row r="53" spans="1:7" s="5" customFormat="1" ht="30" customHeight="1" x14ac:dyDescent="0.3">
      <c r="A53"/>
      <c r="B53" s="74"/>
      <c r="C53" s="74"/>
      <c r="D53" s="74"/>
      <c r="E53" s="74"/>
      <c r="F53" s="74"/>
      <c r="G53"/>
    </row>
    <row r="54" spans="1:7" s="4" customFormat="1" ht="30" customHeight="1" x14ac:dyDescent="0.25">
      <c r="A54"/>
      <c r="B54"/>
      <c r="C54"/>
      <c r="D54"/>
      <c r="E54"/>
      <c r="F54"/>
      <c r="G54"/>
    </row>
    <row r="55" spans="1:7" ht="20.100000000000001" customHeight="1" x14ac:dyDescent="0.3">
      <c r="B55" s="74"/>
      <c r="C55" s="74"/>
      <c r="D55" s="74"/>
      <c r="E55" s="74"/>
      <c r="F55" s="74"/>
    </row>
    <row r="56" spans="1:7" ht="60" customHeight="1" x14ac:dyDescent="0.25"/>
    <row r="57" spans="1:7" ht="20.100000000000001" customHeight="1" x14ac:dyDescent="0.25">
      <c r="C57" t="s">
        <v>228</v>
      </c>
    </row>
    <row r="58" spans="1:7" ht="20.100000000000001" customHeight="1" x14ac:dyDescent="0.25"/>
    <row r="59" spans="1:7" ht="20.100000000000001" customHeight="1" x14ac:dyDescent="0.25"/>
    <row r="60" spans="1:7" ht="20.100000000000001" customHeight="1" x14ac:dyDescent="0.25"/>
    <row r="61" spans="1:7" ht="20.100000000000001" customHeight="1" x14ac:dyDescent="0.25"/>
    <row r="62" spans="1:7" ht="20.100000000000001" customHeight="1" x14ac:dyDescent="0.25"/>
  </sheetData>
  <mergeCells count="18">
    <mergeCell ref="F5:G5"/>
    <mergeCell ref="A1:G1"/>
    <mergeCell ref="A2:G2"/>
    <mergeCell ref="A3:G3"/>
    <mergeCell ref="A5:A6"/>
    <mergeCell ref="B5:B6"/>
    <mergeCell ref="C5:C6"/>
    <mergeCell ref="D5:D6"/>
    <mergeCell ref="E5:E6"/>
    <mergeCell ref="B51:G51"/>
    <mergeCell ref="B53:F53"/>
    <mergeCell ref="B55:F55"/>
    <mergeCell ref="B8:F8"/>
    <mergeCell ref="D35:D36"/>
    <mergeCell ref="E35:E36"/>
    <mergeCell ref="B38:F38"/>
    <mergeCell ref="B49:G49"/>
    <mergeCell ref="B50:G50"/>
  </mergeCells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70" zoomScaleNormal="70" zoomScaleSheetLayoutView="80" zoomScalePageLayoutView="60" workbookViewId="0">
      <selection sqref="A1:F3"/>
    </sheetView>
  </sheetViews>
  <sheetFormatPr defaultRowHeight="15" x14ac:dyDescent="0.25"/>
  <cols>
    <col min="1" max="1" width="6.42578125" customWidth="1"/>
    <col min="2" max="2" width="27.7109375" customWidth="1"/>
    <col min="3" max="3" width="22.85546875" customWidth="1"/>
    <col min="4" max="4" width="26.140625" customWidth="1"/>
    <col min="5" max="5" width="30.42578125" customWidth="1"/>
    <col min="6" max="6" width="61.42578125" customWidth="1"/>
  </cols>
  <sheetData>
    <row r="1" spans="1:6" s="1" customFormat="1" ht="27.75" customHeight="1" x14ac:dyDescent="0.25">
      <c r="A1" s="98" t="s">
        <v>227</v>
      </c>
      <c r="B1" s="99"/>
      <c r="C1" s="99"/>
      <c r="D1" s="99"/>
      <c r="E1" s="99"/>
      <c r="F1" s="99"/>
    </row>
    <row r="2" spans="1:6" s="1" customFormat="1" ht="18" customHeight="1" x14ac:dyDescent="0.25">
      <c r="A2" s="100" t="s">
        <v>33</v>
      </c>
      <c r="B2" s="101"/>
      <c r="C2" s="101"/>
      <c r="D2" s="101"/>
      <c r="E2" s="101"/>
      <c r="F2" s="101"/>
    </row>
    <row r="3" spans="1:6" s="1" customFormat="1" ht="18.75" customHeight="1" x14ac:dyDescent="0.25">
      <c r="A3" s="100" t="s">
        <v>239</v>
      </c>
      <c r="B3" s="102"/>
      <c r="C3" s="102"/>
      <c r="D3" s="102"/>
      <c r="E3" s="102"/>
      <c r="F3" s="102"/>
    </row>
    <row r="4" spans="1:6" s="3" customFormat="1" ht="20.100000000000001" customHeight="1" x14ac:dyDescent="0.25">
      <c r="A4"/>
      <c r="B4"/>
      <c r="C4"/>
      <c r="D4"/>
      <c r="E4"/>
      <c r="F4"/>
    </row>
    <row r="5" spans="1:6" s="3" customFormat="1" ht="20.100000000000001" customHeight="1" x14ac:dyDescent="0.25">
      <c r="A5" s="131" t="s">
        <v>0</v>
      </c>
      <c r="B5" s="128" t="s">
        <v>8</v>
      </c>
      <c r="C5" s="128" t="s">
        <v>9</v>
      </c>
      <c r="D5" s="128" t="s">
        <v>119</v>
      </c>
      <c r="E5" s="128" t="s">
        <v>10</v>
      </c>
      <c r="F5" s="128" t="s">
        <v>11</v>
      </c>
    </row>
    <row r="6" spans="1:6" s="3" customFormat="1" ht="20.100000000000001" customHeight="1" x14ac:dyDescent="0.25">
      <c r="A6" s="132"/>
      <c r="B6" s="130"/>
      <c r="C6" s="130"/>
      <c r="D6" s="129"/>
      <c r="E6" s="130"/>
      <c r="F6" s="123"/>
    </row>
    <row r="7" spans="1:6" ht="20.100000000000001" customHeight="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</row>
    <row r="8" spans="1:6" ht="24.95" customHeight="1" x14ac:dyDescent="0.25">
      <c r="A8" s="7">
        <v>1</v>
      </c>
      <c r="B8" s="8" t="s">
        <v>141</v>
      </c>
      <c r="C8" s="9" t="s">
        <v>199</v>
      </c>
      <c r="D8" s="11" t="s">
        <v>200</v>
      </c>
      <c r="E8" s="11" t="s">
        <v>201</v>
      </c>
      <c r="F8" s="17" t="s">
        <v>230</v>
      </c>
    </row>
    <row r="9" spans="1:6" ht="48" customHeight="1" x14ac:dyDescent="0.25">
      <c r="A9" s="7">
        <v>2</v>
      </c>
      <c r="B9" s="8" t="s">
        <v>202</v>
      </c>
      <c r="C9" s="11" t="s">
        <v>203</v>
      </c>
      <c r="D9" s="9" t="s">
        <v>204</v>
      </c>
      <c r="E9" s="11" t="s">
        <v>195</v>
      </c>
      <c r="F9" s="17" t="s">
        <v>205</v>
      </c>
    </row>
    <row r="10" spans="1:6" ht="102" x14ac:dyDescent="0.25">
      <c r="A10" s="63">
        <v>3</v>
      </c>
      <c r="B10" s="8" t="s">
        <v>206</v>
      </c>
      <c r="C10" s="11" t="s">
        <v>207</v>
      </c>
      <c r="D10" s="9" t="s">
        <v>164</v>
      </c>
      <c r="E10" s="11" t="s">
        <v>194</v>
      </c>
      <c r="F10" s="69" t="s">
        <v>242</v>
      </c>
    </row>
    <row r="11" spans="1:6" s="4" customFormat="1" ht="69" customHeight="1" x14ac:dyDescent="0.25">
      <c r="A11" s="115">
        <v>4</v>
      </c>
      <c r="B11" s="113" t="s">
        <v>208</v>
      </c>
      <c r="C11" s="119" t="s">
        <v>209</v>
      </c>
      <c r="D11" s="121" t="s">
        <v>210</v>
      </c>
      <c r="E11" s="119" t="s">
        <v>194</v>
      </c>
      <c r="F11" s="117" t="s">
        <v>232</v>
      </c>
    </row>
    <row r="12" spans="1:6" s="5" customFormat="1" ht="69.95" customHeight="1" x14ac:dyDescent="0.25">
      <c r="A12" s="116"/>
      <c r="B12" s="114"/>
      <c r="C12" s="120"/>
      <c r="D12" s="122"/>
      <c r="E12" s="120"/>
      <c r="F12" s="118"/>
    </row>
    <row r="13" spans="1:6" s="5" customFormat="1" ht="100.5" customHeight="1" x14ac:dyDescent="0.25">
      <c r="A13" s="115">
        <v>5</v>
      </c>
      <c r="B13" s="113" t="s">
        <v>211</v>
      </c>
      <c r="C13" s="119" t="s">
        <v>212</v>
      </c>
      <c r="D13" s="121" t="s">
        <v>213</v>
      </c>
      <c r="E13" s="119" t="s">
        <v>194</v>
      </c>
      <c r="F13" s="125" t="s">
        <v>231</v>
      </c>
    </row>
    <row r="14" spans="1:6" s="5" customFormat="1" ht="69.95" customHeight="1" x14ac:dyDescent="0.25">
      <c r="A14" s="114"/>
      <c r="B14" s="114"/>
      <c r="C14" s="123"/>
      <c r="D14" s="124"/>
      <c r="E14" s="120"/>
      <c r="F14" s="123"/>
    </row>
    <row r="15" spans="1:6" s="5" customFormat="1" ht="16.5" customHeight="1" x14ac:dyDescent="0.25">
      <c r="A15" s="111">
        <v>6</v>
      </c>
      <c r="B15" s="126" t="s">
        <v>115</v>
      </c>
      <c r="C15" s="119" t="s">
        <v>214</v>
      </c>
      <c r="D15" s="11" t="s">
        <v>215</v>
      </c>
      <c r="E15" s="11" t="s">
        <v>218</v>
      </c>
      <c r="F15" s="117" t="s">
        <v>229</v>
      </c>
    </row>
    <row r="16" spans="1:6" s="5" customFormat="1" ht="75.75" customHeight="1" x14ac:dyDescent="0.25">
      <c r="A16" s="112"/>
      <c r="B16" s="127"/>
      <c r="C16" s="120"/>
      <c r="D16" s="11" t="s">
        <v>216</v>
      </c>
      <c r="E16" s="11" t="s">
        <v>217</v>
      </c>
      <c r="F16" s="118"/>
    </row>
    <row r="17" spans="1:7" s="5" customFormat="1" ht="24.75" customHeight="1" x14ac:dyDescent="0.25">
      <c r="A17" s="70">
        <v>7</v>
      </c>
      <c r="B17" s="64" t="s">
        <v>219</v>
      </c>
      <c r="C17" s="11" t="s">
        <v>220</v>
      </c>
      <c r="D17" s="11" t="s">
        <v>221</v>
      </c>
      <c r="E17" s="11" t="s">
        <v>222</v>
      </c>
      <c r="F17" s="17" t="s">
        <v>243</v>
      </c>
    </row>
    <row r="18" spans="1:7" s="5" customFormat="1" ht="35.25" customHeight="1" x14ac:dyDescent="0.25">
      <c r="A18" s="72">
        <v>8</v>
      </c>
      <c r="B18" s="64" t="s">
        <v>134</v>
      </c>
      <c r="C18" s="11" t="s">
        <v>223</v>
      </c>
      <c r="D18" s="11" t="s">
        <v>135</v>
      </c>
      <c r="E18" s="11" t="s">
        <v>224</v>
      </c>
      <c r="F18" s="17" t="s">
        <v>233</v>
      </c>
      <c r="G18" s="5" t="s">
        <v>228</v>
      </c>
    </row>
    <row r="19" spans="1:7" s="5" customFormat="1" ht="50.25" customHeight="1" x14ac:dyDescent="0.25">
      <c r="A19" s="70">
        <v>9</v>
      </c>
      <c r="B19" s="73" t="s">
        <v>234</v>
      </c>
      <c r="C19" s="11" t="s">
        <v>235</v>
      </c>
      <c r="D19" s="11" t="s">
        <v>236</v>
      </c>
      <c r="E19" s="11" t="s">
        <v>222</v>
      </c>
      <c r="F19" s="17" t="s">
        <v>237</v>
      </c>
    </row>
    <row r="20" spans="1:7" s="5" customFormat="1" ht="64.5" customHeight="1" x14ac:dyDescent="0.25">
      <c r="A20" s="7"/>
      <c r="B20" s="12"/>
      <c r="C20" s="10"/>
      <c r="D20" s="18" t="s">
        <v>238</v>
      </c>
      <c r="E20" s="11"/>
      <c r="F20" s="11"/>
    </row>
    <row r="21" spans="1:7" s="5" customFormat="1" ht="54.95" customHeight="1" x14ac:dyDescent="0.25">
      <c r="A21"/>
      <c r="B21"/>
      <c r="C21"/>
      <c r="D21"/>
      <c r="E21"/>
      <c r="F21"/>
    </row>
    <row r="22" spans="1:7" s="5" customFormat="1" ht="54.95" customHeight="1" x14ac:dyDescent="0.3">
      <c r="A22"/>
      <c r="B22" s="74"/>
      <c r="C22" s="74"/>
      <c r="D22" s="74"/>
      <c r="E22" s="74"/>
      <c r="F22" s="74"/>
    </row>
    <row r="23" spans="1:7" s="5" customFormat="1" ht="20.100000000000001" customHeight="1" x14ac:dyDescent="0.25">
      <c r="A23"/>
      <c r="B23"/>
      <c r="C23"/>
      <c r="D23"/>
      <c r="E23"/>
      <c r="F23"/>
    </row>
    <row r="24" spans="1:7" ht="18.75" x14ac:dyDescent="0.3">
      <c r="B24" s="74"/>
      <c r="C24" s="74"/>
      <c r="D24" s="74"/>
      <c r="E24" s="74"/>
      <c r="F24" s="74"/>
    </row>
  </sheetData>
  <autoFilter ref="B5:F20"/>
  <mergeCells count="27">
    <mergeCell ref="A1:F1"/>
    <mergeCell ref="A5:A6"/>
    <mergeCell ref="C5:C6"/>
    <mergeCell ref="B5:B6"/>
    <mergeCell ref="A2:F2"/>
    <mergeCell ref="A3:F3"/>
    <mergeCell ref="B15:B16"/>
    <mergeCell ref="D5:D6"/>
    <mergeCell ref="E5:E6"/>
    <mergeCell ref="F5:F6"/>
    <mergeCell ref="C15:C16"/>
    <mergeCell ref="A15:A16"/>
    <mergeCell ref="B22:F22"/>
    <mergeCell ref="B24:F24"/>
    <mergeCell ref="B11:B12"/>
    <mergeCell ref="A11:A12"/>
    <mergeCell ref="F11:F12"/>
    <mergeCell ref="C11:C12"/>
    <mergeCell ref="D11:D12"/>
    <mergeCell ref="E11:E12"/>
    <mergeCell ref="B13:B14"/>
    <mergeCell ref="A13:A14"/>
    <mergeCell ref="C13:C14"/>
    <mergeCell ref="D13:D14"/>
    <mergeCell ref="E13:E14"/>
    <mergeCell ref="F13:F14"/>
    <mergeCell ref="F15:F16"/>
  </mergeCells>
  <phoneticPr fontId="1" type="noConversion"/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0"/>
  <sheetViews>
    <sheetView zoomScale="70" zoomScaleNormal="70" zoomScaleSheetLayoutView="80" zoomScalePageLayoutView="60" workbookViewId="0">
      <selection activeCell="C3" sqref="C3:G3"/>
    </sheetView>
  </sheetViews>
  <sheetFormatPr defaultRowHeight="15" x14ac:dyDescent="0.25"/>
  <cols>
    <col min="2" max="2" width="0.5703125" customWidth="1"/>
    <col min="3" max="3" width="6.42578125" customWidth="1"/>
    <col min="4" max="4" width="80.7109375" customWidth="1"/>
    <col min="5" max="5" width="22.28515625" customWidth="1"/>
    <col min="6" max="6" width="22.42578125" customWidth="1"/>
    <col min="7" max="7" width="33.28515625" customWidth="1"/>
  </cols>
  <sheetData>
    <row r="1" spans="3:7" s="1" customFormat="1" ht="3.75" customHeight="1" x14ac:dyDescent="0.3">
      <c r="F1" s="2"/>
      <c r="G1" s="2"/>
    </row>
    <row r="2" spans="3:7" s="3" customFormat="1" ht="20.100000000000001" customHeight="1" x14ac:dyDescent="0.25">
      <c r="C2" s="98" t="s">
        <v>14</v>
      </c>
      <c r="D2" s="99"/>
      <c r="E2" s="99"/>
      <c r="F2" s="99"/>
      <c r="G2" s="99"/>
    </row>
    <row r="3" spans="3:7" s="3" customFormat="1" ht="20.100000000000001" customHeight="1" x14ac:dyDescent="0.25">
      <c r="C3" s="100" t="s">
        <v>33</v>
      </c>
      <c r="D3" s="101"/>
      <c r="E3" s="101"/>
      <c r="F3" s="101"/>
      <c r="G3" s="101"/>
    </row>
    <row r="4" spans="3:7" s="3" customFormat="1" ht="20.100000000000001" customHeight="1" x14ac:dyDescent="0.25">
      <c r="C4" s="100" t="s">
        <v>239</v>
      </c>
      <c r="D4" s="102"/>
      <c r="E4" s="102"/>
      <c r="F4" s="102"/>
      <c r="G4" s="102"/>
    </row>
    <row r="5" spans="3:7" ht="28.5" customHeight="1" x14ac:dyDescent="0.25">
      <c r="C5" s="138" t="s">
        <v>228</v>
      </c>
      <c r="D5" s="140" t="s">
        <v>183</v>
      </c>
      <c r="E5" s="142" t="s">
        <v>15</v>
      </c>
      <c r="F5" s="143"/>
      <c r="G5" s="144"/>
    </row>
    <row r="6" spans="3:7" ht="24.95" customHeight="1" x14ac:dyDescent="0.25">
      <c r="C6" s="139"/>
      <c r="D6" s="141"/>
      <c r="E6" s="60" t="s">
        <v>16</v>
      </c>
      <c r="F6" s="61" t="s">
        <v>17</v>
      </c>
      <c r="G6" s="60" t="s">
        <v>18</v>
      </c>
    </row>
    <row r="7" spans="3:7" ht="24.95" customHeight="1" x14ac:dyDescent="0.25">
      <c r="C7" s="67">
        <v>1</v>
      </c>
      <c r="D7" s="67">
        <v>2</v>
      </c>
      <c r="E7" s="67">
        <v>3</v>
      </c>
      <c r="F7" s="67">
        <v>4</v>
      </c>
      <c r="G7" s="67">
        <v>5</v>
      </c>
    </row>
    <row r="8" spans="3:7" ht="24.95" customHeight="1" x14ac:dyDescent="0.25">
      <c r="C8" s="133" t="s">
        <v>19</v>
      </c>
      <c r="D8" s="145"/>
      <c r="E8" s="145"/>
      <c r="F8" s="145"/>
      <c r="G8" s="146"/>
    </row>
    <row r="9" spans="3:7" s="4" customFormat="1" ht="24.95" customHeight="1" x14ac:dyDescent="0.25">
      <c r="C9" s="65">
        <v>1</v>
      </c>
      <c r="D9" s="46" t="s">
        <v>184</v>
      </c>
      <c r="E9" s="24">
        <v>10</v>
      </c>
      <c r="F9" s="24"/>
      <c r="G9" s="24">
        <v>10</v>
      </c>
    </row>
    <row r="10" spans="3:7" s="4" customFormat="1" ht="24.95" customHeight="1" x14ac:dyDescent="0.25">
      <c r="C10" s="65">
        <v>2</v>
      </c>
      <c r="D10" s="46" t="s">
        <v>185</v>
      </c>
      <c r="E10" s="24">
        <v>17</v>
      </c>
      <c r="F10" s="24"/>
      <c r="G10" s="24">
        <v>17</v>
      </c>
    </row>
    <row r="11" spans="3:7" s="4" customFormat="1" ht="24.95" customHeight="1" x14ac:dyDescent="0.25">
      <c r="C11" s="65">
        <v>3</v>
      </c>
      <c r="D11" s="46" t="s">
        <v>186</v>
      </c>
      <c r="E11" s="24">
        <v>1</v>
      </c>
      <c r="F11" s="24"/>
      <c r="G11" s="24">
        <v>1</v>
      </c>
    </row>
    <row r="12" spans="3:7" s="4" customFormat="1" ht="24.95" customHeight="1" x14ac:dyDescent="0.25">
      <c r="C12" s="65">
        <v>5</v>
      </c>
      <c r="D12" s="46" t="s">
        <v>187</v>
      </c>
      <c r="E12" s="24">
        <v>1</v>
      </c>
      <c r="F12" s="24"/>
      <c r="G12" s="24">
        <v>1</v>
      </c>
    </row>
    <row r="13" spans="3:7" s="4" customFormat="1" ht="24.95" customHeight="1" x14ac:dyDescent="0.25">
      <c r="C13" s="65">
        <v>6</v>
      </c>
      <c r="D13" s="46" t="s">
        <v>189</v>
      </c>
      <c r="E13" s="24"/>
      <c r="F13" s="24">
        <v>1</v>
      </c>
      <c r="G13" s="24">
        <v>1</v>
      </c>
    </row>
    <row r="14" spans="3:7" s="5" customFormat="1" ht="24.95" customHeight="1" x14ac:dyDescent="0.25">
      <c r="C14" s="65"/>
      <c r="D14" s="66" t="s">
        <v>21</v>
      </c>
      <c r="E14" s="25">
        <f>SUM(E9:E13)</f>
        <v>29</v>
      </c>
      <c r="F14" s="25">
        <v>1</v>
      </c>
      <c r="G14" s="25">
        <f>SUM(G9:G13)</f>
        <v>30</v>
      </c>
    </row>
    <row r="15" spans="3:7" s="5" customFormat="1" ht="24.95" customHeight="1" x14ac:dyDescent="0.25">
      <c r="C15" s="133" t="s">
        <v>20</v>
      </c>
      <c r="D15" s="134"/>
      <c r="E15" s="134"/>
      <c r="F15" s="134"/>
      <c r="G15" s="135"/>
    </row>
    <row r="16" spans="3:7" s="5" customFormat="1" ht="24.95" customHeight="1" x14ac:dyDescent="0.25">
      <c r="C16" s="65">
        <v>1</v>
      </c>
      <c r="D16" s="46" t="s">
        <v>196</v>
      </c>
      <c r="E16" s="24">
        <v>2</v>
      </c>
      <c r="F16" s="24"/>
      <c r="G16" s="24">
        <v>2</v>
      </c>
    </row>
    <row r="17" spans="3:7" s="5" customFormat="1" ht="24.95" customHeight="1" x14ac:dyDescent="0.25">
      <c r="C17" s="65">
        <v>2</v>
      </c>
      <c r="D17" s="46" t="s">
        <v>190</v>
      </c>
      <c r="E17" s="24">
        <v>6</v>
      </c>
      <c r="F17" s="24"/>
      <c r="G17" s="24">
        <v>6</v>
      </c>
    </row>
    <row r="18" spans="3:7" s="5" customFormat="1" ht="24.95" customHeight="1" x14ac:dyDescent="0.25">
      <c r="C18" s="65"/>
      <c r="D18" s="66" t="s">
        <v>22</v>
      </c>
      <c r="E18" s="25">
        <f>SUM(E16:E17)</f>
        <v>8</v>
      </c>
      <c r="F18" s="25"/>
      <c r="G18" s="25">
        <f>SUM(G16:G17)</f>
        <v>8</v>
      </c>
    </row>
    <row r="19" spans="3:7" s="5" customFormat="1" ht="24.95" customHeight="1" x14ac:dyDescent="0.25">
      <c r="C19" s="65"/>
      <c r="D19" s="19" t="s">
        <v>140</v>
      </c>
      <c r="E19" s="25">
        <f>E14+E18</f>
        <v>37</v>
      </c>
      <c r="F19" s="25">
        <v>1</v>
      </c>
      <c r="G19" s="25">
        <f>E19+F19</f>
        <v>38</v>
      </c>
    </row>
    <row r="20" spans="3:7" ht="24.95" customHeight="1" x14ac:dyDescent="0.25">
      <c r="C20" s="133" t="s">
        <v>23</v>
      </c>
      <c r="D20" s="136"/>
      <c r="E20" s="136"/>
      <c r="F20" s="136"/>
      <c r="G20" s="137"/>
    </row>
    <row r="21" spans="3:7" ht="24.95" customHeight="1" x14ac:dyDescent="0.25">
      <c r="C21" s="65">
        <v>1</v>
      </c>
      <c r="D21" s="20" t="s">
        <v>24</v>
      </c>
      <c r="E21" s="24">
        <v>2</v>
      </c>
      <c r="F21" s="24"/>
      <c r="G21" s="24">
        <v>2</v>
      </c>
    </row>
    <row r="22" spans="3:7" ht="24.95" customHeight="1" x14ac:dyDescent="0.25">
      <c r="C22" s="65">
        <v>2</v>
      </c>
      <c r="D22" s="20" t="s">
        <v>116</v>
      </c>
      <c r="E22" s="24">
        <v>8</v>
      </c>
      <c r="F22" s="24"/>
      <c r="G22" s="24">
        <v>8</v>
      </c>
    </row>
    <row r="23" spans="3:7" ht="24.95" customHeight="1" x14ac:dyDescent="0.25">
      <c r="C23" s="15">
        <v>3</v>
      </c>
      <c r="D23" s="20" t="s">
        <v>120</v>
      </c>
      <c r="E23" s="24">
        <v>2</v>
      </c>
      <c r="F23" s="24"/>
      <c r="G23" s="24">
        <v>2</v>
      </c>
    </row>
    <row r="24" spans="3:7" ht="24.95" customHeight="1" x14ac:dyDescent="0.25">
      <c r="C24" s="15">
        <v>4</v>
      </c>
      <c r="D24" s="20" t="s">
        <v>121</v>
      </c>
      <c r="E24" s="24">
        <v>1</v>
      </c>
      <c r="F24" s="24"/>
      <c r="G24" s="24">
        <v>1</v>
      </c>
    </row>
    <row r="25" spans="3:7" ht="24.95" customHeight="1" x14ac:dyDescent="0.25">
      <c r="C25" s="15">
        <v>5</v>
      </c>
      <c r="D25" s="20" t="s">
        <v>121</v>
      </c>
      <c r="E25" s="24">
        <v>5</v>
      </c>
      <c r="F25" s="24"/>
      <c r="G25" s="24">
        <v>5</v>
      </c>
    </row>
    <row r="26" spans="3:7" ht="24.95" customHeight="1" x14ac:dyDescent="0.25">
      <c r="C26" s="15">
        <v>6</v>
      </c>
      <c r="D26" s="71" t="s">
        <v>225</v>
      </c>
      <c r="E26" s="24">
        <v>2</v>
      </c>
      <c r="F26" s="24"/>
      <c r="G26" s="24">
        <v>2</v>
      </c>
    </row>
    <row r="27" spans="3:7" ht="24.95" customHeight="1" x14ac:dyDescent="0.25">
      <c r="C27" s="15">
        <v>7</v>
      </c>
      <c r="D27" s="68" t="s">
        <v>135</v>
      </c>
      <c r="E27" s="24">
        <v>1</v>
      </c>
      <c r="F27" s="24"/>
      <c r="G27" s="24">
        <v>1</v>
      </c>
    </row>
    <row r="28" spans="3:7" ht="24.95" customHeight="1" x14ac:dyDescent="0.25">
      <c r="C28" s="15">
        <v>8</v>
      </c>
      <c r="D28" s="68" t="s">
        <v>191</v>
      </c>
      <c r="E28" s="24">
        <v>2</v>
      </c>
      <c r="F28" s="24"/>
      <c r="G28" s="24">
        <v>2</v>
      </c>
    </row>
    <row r="29" spans="3:7" ht="24.95" customHeight="1" x14ac:dyDescent="0.25">
      <c r="C29" s="15"/>
      <c r="D29" s="19" t="s">
        <v>25</v>
      </c>
      <c r="E29" s="25">
        <f>SUM(E21:E28)</f>
        <v>23</v>
      </c>
      <c r="F29" s="25"/>
      <c r="G29" s="25">
        <f>SUM(G21:G28)</f>
        <v>23</v>
      </c>
    </row>
    <row r="30" spans="3:7" ht="24.95" customHeight="1" x14ac:dyDescent="0.25">
      <c r="C30" s="15"/>
      <c r="D30" s="19" t="s">
        <v>26</v>
      </c>
      <c r="E30" s="25">
        <f>E29+E19</f>
        <v>60</v>
      </c>
      <c r="F30" s="25">
        <v>1</v>
      </c>
      <c r="G30" s="25">
        <f>E30+F30</f>
        <v>61</v>
      </c>
    </row>
  </sheetData>
  <autoFilter ref="D6:G7"/>
  <mergeCells count="9">
    <mergeCell ref="C15:G15"/>
    <mergeCell ref="C20:G20"/>
    <mergeCell ref="C2:G2"/>
    <mergeCell ref="C3:G3"/>
    <mergeCell ref="C4:G4"/>
    <mergeCell ref="C5:C6"/>
    <mergeCell ref="D5:D6"/>
    <mergeCell ref="E5:G5"/>
    <mergeCell ref="C8:G8"/>
  </mergeCells>
  <pageMargins left="0.70866141732283472" right="0.70866141732283472" top="0.74803149606299213" bottom="0.15748031496062992" header="0.31496062992125984" footer="0.11811023622047245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Штатное СНО Иркут.вх 2018 г.</vt:lpstr>
      <vt:lpstr>Штатное СНО Иркут. вх 2025 г.</vt:lpstr>
      <vt:lpstr>Ведомственные</vt:lpstr>
      <vt:lpstr>Итоговая таблица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Мигунова Валерия Сергеевна</cp:lastModifiedBy>
  <cp:lastPrinted>2025-02-17T00:52:49Z</cp:lastPrinted>
  <dcterms:created xsi:type="dcterms:W3CDTF">2015-12-22T12:42:54Z</dcterms:created>
  <dcterms:modified xsi:type="dcterms:W3CDTF">2025-05-22T02:30:44Z</dcterms:modified>
</cp:coreProperties>
</file>